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0" windowWidth="19440" windowHeight="11790" tabRatio="989"/>
  </bookViews>
  <sheets>
    <sheet name="CE Expenses 2015-16" sheetId="14" r:id="rId1"/>
    <sheet name="Sheet1" sheetId="15" r:id="rId2"/>
  </sheets>
  <definedNames>
    <definedName name="_xlnm.Print_Area" localSheetId="0">'CE Expenses 2015-16'!$A$1:$E$77</definedName>
    <definedName name="_xlnm.Print_Titles" localSheetId="0">'CE Expenses 2015-16'!$2:$4</definedName>
  </definedNames>
  <calcPr calcId="145621"/>
</workbook>
</file>

<file path=xl/calcChain.xml><?xml version="1.0" encoding="utf-8"?>
<calcChain xmlns="http://schemas.openxmlformats.org/spreadsheetml/2006/main">
  <c r="B71" i="14" l="1"/>
  <c r="B30" i="14"/>
  <c r="B45" i="14" l="1"/>
  <c r="B74" i="14" l="1"/>
</calcChain>
</file>

<file path=xl/sharedStrings.xml><?xml version="1.0" encoding="utf-8"?>
<sst xmlns="http://schemas.openxmlformats.org/spreadsheetml/2006/main" count="143" uniqueCount="84">
  <si>
    <t>Description</t>
  </si>
  <si>
    <t>Date</t>
  </si>
  <si>
    <t>Amount (NZ$)</t>
  </si>
  <si>
    <t>Location/s</t>
  </si>
  <si>
    <t xml:space="preserve">Purpose (eg, hosting delegation from ...) </t>
  </si>
  <si>
    <t>Nature</t>
  </si>
  <si>
    <t>Other</t>
  </si>
  <si>
    <t>Location</t>
  </si>
  <si>
    <t xml:space="preserve">Gifts  </t>
  </si>
  <si>
    <t xml:space="preserve">Offered by </t>
  </si>
  <si>
    <t>Estimated value (NZ$)</t>
  </si>
  <si>
    <t xml:space="preserve">Crown Law </t>
  </si>
  <si>
    <t>Disclosure period</t>
  </si>
  <si>
    <t>International and domestic travel expenses</t>
  </si>
  <si>
    <t>Michael Heron QC</t>
  </si>
  <si>
    <t>Amount (NZ$)*</t>
  </si>
  <si>
    <t xml:space="preserve">Purpose (for example attending conference on...) </t>
  </si>
  <si>
    <t>Nature (such as hotel costs, airfares, and taxis)</t>
  </si>
  <si>
    <t xml:space="preserve">Purpose (eg, visiting district offices ...) </t>
  </si>
  <si>
    <t>Nature (eg, hotel costs, travel, etc)</t>
  </si>
  <si>
    <t xml:space="preserve">Hospitality provided </t>
  </si>
  <si>
    <t>Nil</t>
  </si>
  <si>
    <t>Gifts and hospitality*</t>
  </si>
  <si>
    <t>NZ Law Society Practising Certificate</t>
  </si>
  <si>
    <t>International Travel - Credit Card expenses</t>
  </si>
  <si>
    <t>International Travel - Non-Credit Card expenses</t>
  </si>
  <si>
    <t>Domestic Travel - Credit Card expenses</t>
  </si>
  <si>
    <t>Domestic Travel - Non-Credit Card expenses</t>
  </si>
  <si>
    <t>Solicitor-General and Chief Executive</t>
  </si>
  <si>
    <t>Other - Credit Card Expenses</t>
  </si>
  <si>
    <t xml:space="preserve">Hospitality provided - Credit Card expenses </t>
  </si>
  <si>
    <t>Other - Non-Credit Card Expenses</t>
  </si>
  <si>
    <t xml:space="preserve">Total hospitality and gifts
</t>
  </si>
  <si>
    <t xml:space="preserve">Total travel expenses 
</t>
  </si>
  <si>
    <t>Total Other expenses</t>
  </si>
  <si>
    <t>GST Inclusive where applicable</t>
  </si>
  <si>
    <t>Total Expenses</t>
  </si>
  <si>
    <t>Hospitality provided - Non-Credit Card expenses</t>
  </si>
  <si>
    <t>* include items such as meals, tickets to events, gifts from overseas counterparts, travel or accommodation (including that accepted by immediate family members).</t>
  </si>
  <si>
    <t xml:space="preserve">Purpose </t>
  </si>
  <si>
    <t>Taxi</t>
  </si>
  <si>
    <t>Wellington</t>
  </si>
  <si>
    <t>Meals</t>
  </si>
  <si>
    <t>Wgtn</t>
  </si>
  <si>
    <t>Spark Digital IPhone monthly rental</t>
  </si>
  <si>
    <t>Travel</t>
  </si>
  <si>
    <t>Auck to Wgtn</t>
  </si>
  <si>
    <t>Annam Restaurant, Wellington, working dinner with Secretary for Justice</t>
  </si>
  <si>
    <t>Taxi to attend judicial swearing in at Auckland High Court (speaking on behalf of Government)  (Justice Edwards)</t>
  </si>
  <si>
    <t xml:space="preserve">Air NZ: Travel to attend meeting with Ministers </t>
  </si>
  <si>
    <t>Rakuten, working lunch with counsel, Briefing on case</t>
  </si>
  <si>
    <t>Auck</t>
  </si>
  <si>
    <t>Coffee/tea/refreshments</t>
  </si>
  <si>
    <t>Dept of Internal Affairs: Digital Government Event attendance fee</t>
  </si>
  <si>
    <t>Seminar fee</t>
  </si>
  <si>
    <t xml:space="preserve">Taxi </t>
  </si>
  <si>
    <t>Courier Pace: Documents urgent Auck to Wgtn</t>
  </si>
  <si>
    <t>Working lunch</t>
  </si>
  <si>
    <t>Maria Luca: Working lunch re briefing transition (M Heron/K Allan/U Jagose)</t>
  </si>
  <si>
    <t>Charley Noble: Debriefing lunch meeting, D Goddard re cases</t>
  </si>
  <si>
    <t>Working dinner meeting</t>
  </si>
  <si>
    <t xml:space="preserve">Auck/Wgtn </t>
  </si>
  <si>
    <t>Auck/Wgtn</t>
  </si>
  <si>
    <t>Corporate Cabs: Taxi to airport</t>
  </si>
  <si>
    <t>Tandem Travel: Travel Auck to Wgtn return re meetings; performance appraisals (staff)</t>
  </si>
  <si>
    <t>Spark Digital: IPhone &amp; IPad monthly rental and charges</t>
  </si>
  <si>
    <t>Spark Digital: Iphone &amp; IPad monthly rental and charges</t>
  </si>
  <si>
    <t>Spark Digital: IPhone &amp; IPad  monthly rental and charges</t>
  </si>
  <si>
    <t>New Zealand Law Society: M Heron Annual Practising Certificate $1531.80 (1/7/15 to 30/6/16) less unexpired period reimbursed $573.38 for period 15/2/16 to 30/6/16)</t>
  </si>
  <si>
    <t>Corporate Cabs: Taxi to attend Ministry of Justice Leadership Forum (speaking at forum) and Taxi to airport (attending meeting with Ministers</t>
  </si>
  <si>
    <t>Travel to Wellington to attend urgent Waitangi Tribunal hearing re TPP case</t>
  </si>
  <si>
    <t>Auck to Wgtn return</t>
  </si>
  <si>
    <t>Air NZ, change of flights to attend meeting with Ministers re Pike River</t>
  </si>
  <si>
    <t>Change of travel due to meeting with Minister re significant matter</t>
  </si>
  <si>
    <t>Auck/Wgtn/Auck</t>
  </si>
  <si>
    <t xml:space="preserve">Jetstar: Travel to attend urgent meeting with Ministers </t>
  </si>
  <si>
    <t>Air NZ: Change of travel fee re case Auck High Court and Waitangi Tribunal TPP</t>
  </si>
  <si>
    <t xml:space="preserve">Air NZ: Change of travel fee Auck HCt matter and Waitangi Tribunal hearing TPP </t>
  </si>
  <si>
    <t>Wgtn Combined Taxis: Travel from airport to office (attend mtg with Ministers re Serco)</t>
  </si>
  <si>
    <t>Corporate Cabs: Monthly account To and from airport (Auck/Wgtn return) (4)</t>
  </si>
  <si>
    <t>Annual Credit Card fee</t>
  </si>
  <si>
    <t>The Square, (Crème 21), coffee/tea refreshments for meeting on confidential matters with counsel</t>
  </si>
  <si>
    <t>O'Connell Street: Meeting and Working dinner with NZLS &amp; NZBA, &amp; Ors</t>
  </si>
  <si>
    <t xml:space="preserve">Courier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</si>
</sst>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[$-409]d\-mmm\-yy;@"/>
    <numFmt numFmtId="165" formatCode="&quot;$&quot;#,##0.00"/>
    <numFmt numFmtId="166" formatCode="[$-409]dd\-mmm\-yy;@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i/>
      <sz val="11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19">
    <xf numFmtId="0" fontId="0" fillId="0" borderId="0" xfId="0"/>
    <xf numFmtId="0" fontId="20" fillId="0" borderId="10" xfId="42" applyFont="1" applyBorder="1" applyAlignment="1">
      <alignment wrapText="1"/>
    </xf>
    <xf numFmtId="0" fontId="20" fillId="0" borderId="11" xfId="42" applyFont="1" applyBorder="1" applyAlignment="1">
      <alignment wrapText="1"/>
    </xf>
    <xf numFmtId="0" fontId="23" fillId="0" borderId="0" xfId="42" applyFont="1" applyBorder="1" applyAlignment="1">
      <alignment wrapText="1"/>
    </xf>
    <xf numFmtId="0" fontId="18" fillId="0" borderId="0" xfId="42" applyBorder="1" applyAlignment="1">
      <alignment wrapText="1"/>
    </xf>
    <xf numFmtId="0" fontId="18" fillId="0" borderId="17" xfId="42" applyBorder="1" applyAlignment="1">
      <alignment wrapText="1"/>
    </xf>
    <xf numFmtId="0" fontId="20" fillId="0" borderId="16" xfId="42" applyFont="1" applyBorder="1" applyAlignment="1">
      <alignment wrapText="1"/>
    </xf>
    <xf numFmtId="0" fontId="23" fillId="0" borderId="17" xfId="42" applyFont="1" applyBorder="1" applyAlignment="1">
      <alignment wrapText="1"/>
    </xf>
    <xf numFmtId="0" fontId="20" fillId="0" borderId="19" xfId="42" applyFont="1" applyBorder="1" applyAlignment="1">
      <alignment wrapText="1"/>
    </xf>
    <xf numFmtId="0" fontId="20" fillId="0" borderId="10" xfId="42" applyFont="1" applyBorder="1" applyAlignment="1">
      <alignment vertical="center" wrapText="1" readingOrder="1"/>
    </xf>
    <xf numFmtId="0" fontId="20" fillId="0" borderId="19" xfId="42" applyFont="1" applyBorder="1" applyAlignment="1">
      <alignment vertical="center" wrapText="1" readingOrder="1"/>
    </xf>
    <xf numFmtId="0" fontId="22" fillId="34" borderId="0" xfId="42" applyFont="1" applyFill="1" applyBorder="1" applyAlignment="1">
      <alignment wrapText="1"/>
    </xf>
    <xf numFmtId="0" fontId="22" fillId="34" borderId="17" xfId="42" applyFont="1" applyFill="1" applyBorder="1" applyAlignment="1">
      <alignment wrapText="1"/>
    </xf>
    <xf numFmtId="0" fontId="22" fillId="34" borderId="13" xfId="42" applyFont="1" applyFill="1" applyBorder="1" applyAlignment="1">
      <alignment wrapText="1"/>
    </xf>
    <xf numFmtId="0" fontId="22" fillId="35" borderId="13" xfId="42" applyFont="1" applyFill="1" applyBorder="1" applyAlignment="1">
      <alignment wrapText="1"/>
    </xf>
    <xf numFmtId="0" fontId="22" fillId="35" borderId="20" xfId="42" applyFont="1" applyFill="1" applyBorder="1" applyAlignment="1">
      <alignment wrapText="1"/>
    </xf>
    <xf numFmtId="2" fontId="18" fillId="0" borderId="0" xfId="42" applyNumberFormat="1" applyBorder="1" applyAlignment="1">
      <alignment wrapText="1"/>
    </xf>
    <xf numFmtId="0" fontId="21" fillId="35" borderId="11" xfId="42" applyFont="1" applyFill="1" applyBorder="1" applyAlignment="1">
      <alignment wrapText="1"/>
    </xf>
    <xf numFmtId="0" fontId="22" fillId="35" borderId="11" xfId="42" applyFont="1" applyFill="1" applyBorder="1" applyAlignment="1">
      <alignment wrapText="1"/>
    </xf>
    <xf numFmtId="0" fontId="22" fillId="35" borderId="16" xfId="42" applyFont="1" applyFill="1" applyBorder="1" applyAlignment="1">
      <alignment wrapText="1"/>
    </xf>
    <xf numFmtId="165" fontId="24" fillId="36" borderId="12" xfId="42" applyNumberFormat="1" applyFont="1" applyFill="1" applyBorder="1" applyAlignment="1">
      <alignment horizontal="center" vertical="center" wrapText="1" readingOrder="1"/>
    </xf>
    <xf numFmtId="0" fontId="21" fillId="34" borderId="13" xfId="42" applyFont="1" applyFill="1" applyBorder="1" applyAlignment="1">
      <alignment wrapText="1"/>
    </xf>
    <xf numFmtId="0" fontId="21" fillId="34" borderId="20" xfId="42" applyFont="1" applyFill="1" applyBorder="1" applyAlignment="1">
      <alignment wrapText="1"/>
    </xf>
    <xf numFmtId="0" fontId="18" fillId="0" borderId="0" xfId="42" applyFont="1" applyBorder="1" applyAlignment="1">
      <alignment wrapText="1"/>
    </xf>
    <xf numFmtId="0" fontId="18" fillId="0" borderId="17" xfId="42" applyFont="1" applyBorder="1" applyAlignment="1">
      <alignment wrapText="1"/>
    </xf>
    <xf numFmtId="0" fontId="21" fillId="35" borderId="16" xfId="42" applyFont="1" applyFill="1" applyBorder="1" applyAlignment="1">
      <alignment wrapText="1"/>
    </xf>
    <xf numFmtId="0" fontId="18" fillId="36" borderId="13" xfId="42" applyFont="1" applyFill="1" applyBorder="1" applyAlignment="1">
      <alignment wrapText="1"/>
    </xf>
    <xf numFmtId="0" fontId="18" fillId="36" borderId="20" xfId="42" applyFont="1" applyFill="1" applyBorder="1" applyAlignment="1">
      <alignment wrapText="1"/>
    </xf>
    <xf numFmtId="4" fontId="18" fillId="0" borderId="0" xfId="42" applyNumberFormat="1" applyFont="1" applyBorder="1" applyAlignment="1">
      <alignment wrapText="1"/>
    </xf>
    <xf numFmtId="4" fontId="18" fillId="0" borderId="0" xfId="42" applyNumberFormat="1" applyAlignment="1">
      <alignment wrapText="1"/>
    </xf>
    <xf numFmtId="2" fontId="18" fillId="0" borderId="0" xfId="42" applyNumberFormat="1" applyAlignment="1">
      <alignment wrapText="1"/>
    </xf>
    <xf numFmtId="167" fontId="18" fillId="0" borderId="0" xfId="42" applyNumberFormat="1" applyAlignment="1">
      <alignment wrapText="1"/>
    </xf>
    <xf numFmtId="0" fontId="18" fillId="0" borderId="0" xfId="42" applyAlignment="1">
      <alignment wrapText="1"/>
    </xf>
    <xf numFmtId="0" fontId="18" fillId="0" borderId="14" xfId="42" applyBorder="1" applyAlignment="1">
      <alignment horizontal="center" wrapText="1"/>
    </xf>
    <xf numFmtId="0" fontId="20" fillId="0" borderId="12" xfId="42" applyFont="1" applyBorder="1" applyAlignment="1">
      <alignment horizontal="center" vertical="top" wrapText="1"/>
    </xf>
    <xf numFmtId="0" fontId="18" fillId="0" borderId="14" xfId="42" applyBorder="1" applyAlignment="1">
      <alignment horizontal="center" vertical="top" wrapText="1"/>
    </xf>
    <xf numFmtId="14" fontId="18" fillId="0" borderId="14" xfId="42" applyNumberFormat="1" applyBorder="1" applyAlignment="1">
      <alignment horizontal="center" vertical="top" wrapText="1"/>
    </xf>
    <xf numFmtId="0" fontId="20" fillId="0" borderId="12" xfId="42" applyFont="1" applyBorder="1" applyAlignment="1">
      <alignment horizontal="center" wrapText="1"/>
    </xf>
    <xf numFmtId="0" fontId="20" fillId="0" borderId="18" xfId="42" applyFont="1" applyBorder="1" applyAlignment="1">
      <alignment horizontal="center" wrapText="1"/>
    </xf>
    <xf numFmtId="0" fontId="18" fillId="0" borderId="14" xfId="42" applyFont="1" applyBorder="1" applyAlignment="1">
      <alignment horizontal="center" wrapText="1"/>
    </xf>
    <xf numFmtId="0" fontId="26" fillId="0" borderId="14" xfId="42" applyFont="1" applyBorder="1" applyAlignment="1">
      <alignment horizontal="center" wrapText="1"/>
    </xf>
    <xf numFmtId="0" fontId="24" fillId="33" borderId="12" xfId="42" applyFont="1" applyFill="1" applyBorder="1" applyAlignment="1">
      <alignment horizontal="center" vertical="center" wrapText="1"/>
    </xf>
    <xf numFmtId="0" fontId="18" fillId="0" borderId="0" xfId="42" applyAlignment="1">
      <alignment horizontal="center" wrapText="1"/>
    </xf>
    <xf numFmtId="14" fontId="18" fillId="0" borderId="14" xfId="42" applyNumberFormat="1" applyFont="1" applyBorder="1" applyAlignment="1">
      <alignment horizontal="center" wrapText="1"/>
    </xf>
    <xf numFmtId="0" fontId="18" fillId="0" borderId="21" xfId="42" applyFont="1" applyBorder="1" applyAlignment="1">
      <alignment horizontal="center" wrapText="1"/>
    </xf>
    <xf numFmtId="0" fontId="18" fillId="0" borderId="13" xfId="42" applyBorder="1" applyAlignment="1">
      <alignment wrapText="1"/>
    </xf>
    <xf numFmtId="0" fontId="18" fillId="0" borderId="13" xfId="42" applyFont="1" applyBorder="1" applyAlignment="1">
      <alignment wrapText="1"/>
    </xf>
    <xf numFmtId="0" fontId="18" fillId="0" borderId="20" xfId="42" applyFont="1" applyBorder="1" applyAlignment="1">
      <alignment wrapText="1"/>
    </xf>
    <xf numFmtId="0" fontId="26" fillId="0" borderId="0" xfId="42" applyFont="1" applyBorder="1" applyAlignment="1">
      <alignment wrapText="1"/>
    </xf>
    <xf numFmtId="0" fontId="26" fillId="0" borderId="17" xfId="42" applyFont="1" applyBorder="1" applyAlignment="1">
      <alignment wrapText="1"/>
    </xf>
    <xf numFmtId="0" fontId="24" fillId="36" borderId="11" xfId="42" applyFont="1" applyFill="1" applyBorder="1" applyAlignment="1">
      <alignment vertical="center" wrapText="1" readingOrder="1"/>
    </xf>
    <xf numFmtId="0" fontId="24" fillId="36" borderId="16" xfId="42" applyFont="1" applyFill="1" applyBorder="1" applyAlignment="1">
      <alignment vertical="center" wrapText="1" readingOrder="1"/>
    </xf>
    <xf numFmtId="0" fontId="18" fillId="0" borderId="11" xfId="42" applyBorder="1" applyAlignment="1">
      <alignment horizontal="center" vertical="center" wrapText="1"/>
    </xf>
    <xf numFmtId="0" fontId="18" fillId="0" borderId="16" xfId="42" applyBorder="1" applyAlignment="1">
      <alignment horizontal="center" vertical="center" wrapText="1"/>
    </xf>
    <xf numFmtId="0" fontId="24" fillId="36" borderId="11" xfId="42" applyFont="1" applyFill="1" applyBorder="1" applyAlignment="1">
      <alignment vertical="center" wrapText="1" readingOrder="1"/>
    </xf>
    <xf numFmtId="0" fontId="24" fillId="36" borderId="16" xfId="42" applyFont="1" applyFill="1" applyBorder="1" applyAlignment="1">
      <alignment vertical="center" wrapText="1" readingOrder="1"/>
    </xf>
    <xf numFmtId="15" fontId="23" fillId="0" borderId="14" xfId="42" applyNumberFormat="1" applyFont="1" applyBorder="1" applyAlignment="1">
      <alignment horizontal="center" wrapText="1"/>
    </xf>
    <xf numFmtId="4" fontId="18" fillId="0" borderId="0" xfId="0" applyNumberFormat="1" applyFont="1" applyBorder="1" applyAlignment="1"/>
    <xf numFmtId="0" fontId="19" fillId="0" borderId="18" xfId="42" applyFont="1" applyBorder="1" applyAlignment="1">
      <alignment vertical="center" wrapText="1" readingOrder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0" xfId="42" applyFont="1" applyFill="1" applyBorder="1" applyAlignment="1">
      <alignment vertical="center" wrapText="1" readingOrder="1"/>
    </xf>
    <xf numFmtId="0" fontId="21" fillId="0" borderId="13" xfId="42" applyFont="1" applyFill="1" applyBorder="1" applyAlignment="1">
      <alignment horizontal="center" vertical="center" wrapText="1" readingOrder="1"/>
    </xf>
    <xf numFmtId="164" fontId="21" fillId="0" borderId="13" xfId="42" applyNumberFormat="1" applyFont="1" applyFill="1" applyBorder="1" applyAlignment="1">
      <alignment horizontal="center" vertical="center" wrapText="1" readingOrder="1"/>
    </xf>
    <xf numFmtId="164" fontId="21" fillId="0" borderId="20" xfId="42" applyNumberFormat="1" applyFont="1" applyFill="1" applyBorder="1" applyAlignment="1">
      <alignment horizontal="center" vertical="center" wrapText="1" readingOrder="1"/>
    </xf>
    <xf numFmtId="0" fontId="21" fillId="34" borderId="21" xfId="42" applyFont="1" applyFill="1" applyBorder="1" applyAlignment="1">
      <alignment horizontal="left" vertical="center" wrapText="1"/>
    </xf>
    <xf numFmtId="0" fontId="19" fillId="0" borderId="12" xfId="42" applyFont="1" applyFill="1" applyBorder="1" applyAlignment="1">
      <alignment horizontal="left" vertical="center" wrapText="1" readingOrder="1"/>
    </xf>
    <xf numFmtId="0" fontId="21" fillId="36" borderId="12" xfId="42" applyFont="1" applyFill="1" applyBorder="1" applyAlignment="1">
      <alignment horizontal="left" vertical="center" wrapText="1"/>
    </xf>
    <xf numFmtId="165" fontId="21" fillId="36" borderId="12" xfId="42" applyNumberFormat="1" applyFont="1" applyFill="1" applyBorder="1" applyAlignment="1">
      <alignment horizontal="center" vertical="center" wrapText="1" readingOrder="1"/>
    </xf>
    <xf numFmtId="0" fontId="21" fillId="36" borderId="12" xfId="42" applyFont="1" applyFill="1" applyBorder="1" applyAlignment="1">
      <alignment vertical="center" wrapText="1" readingOrder="1"/>
    </xf>
    <xf numFmtId="0" fontId="21" fillId="36" borderId="11" xfId="42" applyFont="1" applyFill="1" applyBorder="1" applyAlignment="1">
      <alignment vertical="center" wrapText="1" readingOrder="1"/>
    </xf>
    <xf numFmtId="0" fontId="21" fillId="36" borderId="16" xfId="42" applyFont="1" applyFill="1" applyBorder="1" applyAlignment="1">
      <alignment vertical="center" wrapText="1" readingOrder="1"/>
    </xf>
    <xf numFmtId="0" fontId="27" fillId="0" borderId="0" xfId="42" applyFont="1" applyAlignment="1">
      <alignment wrapText="1"/>
    </xf>
    <xf numFmtId="165" fontId="24" fillId="36" borderId="15" xfId="42" applyNumberFormat="1" applyFont="1" applyFill="1" applyBorder="1" applyAlignment="1">
      <alignment horizontal="center" vertical="center" wrapText="1" readingOrder="1"/>
    </xf>
    <xf numFmtId="0" fontId="24" fillId="33" borderId="12" xfId="42" applyFont="1" applyFill="1" applyBorder="1" applyAlignment="1">
      <alignment horizontal="left" vertical="center" wrapText="1"/>
    </xf>
    <xf numFmtId="0" fontId="24" fillId="36" borderId="15" xfId="42" applyFont="1" applyFill="1" applyBorder="1" applyAlignment="1">
      <alignment horizontal="center" wrapText="1"/>
    </xf>
    <xf numFmtId="15" fontId="28" fillId="0" borderId="14" xfId="42" applyNumberFormat="1" applyFont="1" applyBorder="1" applyAlignment="1">
      <alignment horizontal="center" wrapText="1"/>
    </xf>
    <xf numFmtId="0" fontId="29" fillId="0" borderId="0" xfId="42" applyFont="1" applyBorder="1" applyAlignment="1">
      <alignment wrapText="1"/>
    </xf>
    <xf numFmtId="0" fontId="29" fillId="0" borderId="17" xfId="42" applyFont="1" applyBorder="1" applyAlignment="1">
      <alignment wrapText="1"/>
    </xf>
    <xf numFmtId="0" fontId="28" fillId="0" borderId="17" xfId="42" applyFont="1" applyBorder="1" applyAlignment="1">
      <alignment wrapText="1"/>
    </xf>
    <xf numFmtId="0" fontId="28" fillId="0" borderId="0" xfId="42" applyFont="1" applyBorder="1" applyAlignment="1">
      <alignment wrapText="1"/>
    </xf>
    <xf numFmtId="4" fontId="29" fillId="0" borderId="0" xfId="0" applyNumberFormat="1" applyFont="1" applyBorder="1" applyAlignment="1"/>
    <xf numFmtId="0" fontId="29" fillId="0" borderId="0" xfId="42" applyFont="1" applyAlignment="1">
      <alignment wrapText="1"/>
    </xf>
    <xf numFmtId="0" fontId="29" fillId="0" borderId="14" xfId="42" applyFont="1" applyBorder="1" applyAlignment="1">
      <alignment horizontal="center" wrapText="1"/>
    </xf>
    <xf numFmtId="15" fontId="29" fillId="0" borderId="14" xfId="42" applyNumberFormat="1" applyFont="1" applyBorder="1" applyAlignment="1">
      <alignment horizontal="center" vertical="top" wrapText="1"/>
    </xf>
    <xf numFmtId="4" fontId="29" fillId="0" borderId="0" xfId="42" applyNumberFormat="1" applyFont="1" applyBorder="1" applyAlignment="1">
      <alignment horizontal="right" wrapText="1"/>
    </xf>
    <xf numFmtId="0" fontId="30" fillId="34" borderId="20" xfId="42" applyFont="1" applyFill="1" applyBorder="1" applyAlignment="1">
      <alignment wrapText="1"/>
    </xf>
    <xf numFmtId="0" fontId="24" fillId="0" borderId="16" xfId="42" applyFont="1" applyBorder="1" applyAlignment="1">
      <alignment wrapText="1"/>
    </xf>
    <xf numFmtId="0" fontId="23" fillId="0" borderId="0" xfId="42" applyFont="1" applyFill="1" applyBorder="1" applyAlignment="1">
      <alignment wrapText="1"/>
    </xf>
    <xf numFmtId="2" fontId="18" fillId="0" borderId="0" xfId="42" applyNumberFormat="1" applyFont="1" applyBorder="1" applyAlignment="1">
      <alignment wrapText="1"/>
    </xf>
    <xf numFmtId="4" fontId="18" fillId="0" borderId="0" xfId="0" applyNumberFormat="1" applyFont="1" applyBorder="1"/>
    <xf numFmtId="8" fontId="23" fillId="0" borderId="0" xfId="42" applyNumberFormat="1" applyFont="1" applyBorder="1" applyAlignment="1">
      <alignment wrapText="1"/>
    </xf>
    <xf numFmtId="0" fontId="18" fillId="35" borderId="16" xfId="42" applyFill="1" applyBorder="1" applyAlignment="1">
      <alignment wrapText="1"/>
    </xf>
    <xf numFmtId="0" fontId="18" fillId="35" borderId="11" xfId="42" applyFill="1" applyBorder="1" applyAlignment="1">
      <alignment wrapText="1"/>
    </xf>
    <xf numFmtId="166" fontId="25" fillId="0" borderId="10" xfId="42" applyNumberFormat="1" applyFont="1" applyBorder="1" applyAlignment="1">
      <alignment horizontal="center" vertical="center" wrapText="1"/>
    </xf>
    <xf numFmtId="166" fontId="25" fillId="0" borderId="19" xfId="42" applyNumberFormat="1" applyFont="1" applyBorder="1" applyAlignment="1">
      <alignment horizontal="center" vertical="center" wrapText="1"/>
    </xf>
    <xf numFmtId="0" fontId="19" fillId="37" borderId="11" xfId="42" applyFont="1" applyFill="1" applyBorder="1" applyAlignment="1">
      <alignment vertical="center" wrapText="1" readingOrder="1"/>
    </xf>
    <xf numFmtId="0" fontId="21" fillId="37" borderId="15" xfId="42" applyFont="1" applyFill="1" applyBorder="1" applyAlignment="1">
      <alignment horizontal="left" vertical="center" wrapText="1"/>
    </xf>
    <xf numFmtId="0" fontId="21" fillId="37" borderId="22" xfId="42" applyFont="1" applyFill="1" applyBorder="1" applyAlignment="1">
      <alignment vertical="center" wrapText="1" readingOrder="1"/>
    </xf>
    <xf numFmtId="0" fontId="21" fillId="37" borderId="15" xfId="42" applyFont="1" applyFill="1" applyBorder="1" applyAlignment="1">
      <alignment horizontal="center" vertical="center" wrapText="1" readingOrder="1"/>
    </xf>
    <xf numFmtId="164" fontId="21" fillId="37" borderId="15" xfId="42" applyNumberFormat="1" applyFont="1" applyFill="1" applyBorder="1" applyAlignment="1">
      <alignment horizontal="center" vertical="center" wrapText="1" readingOrder="1"/>
    </xf>
    <xf numFmtId="15" fontId="23" fillId="0" borderId="14" xfId="42" applyNumberFormat="1" applyFont="1" applyBorder="1" applyAlignment="1">
      <alignment horizontal="center" vertical="top" wrapText="1"/>
    </xf>
    <xf numFmtId="15" fontId="23" fillId="0" borderId="0" xfId="42" applyNumberFormat="1" applyFont="1" applyBorder="1" applyAlignment="1">
      <alignment horizontal="center" vertical="top" wrapText="1"/>
    </xf>
    <xf numFmtId="15" fontId="18" fillId="0" borderId="0" xfId="42" applyNumberFormat="1" applyAlignment="1">
      <alignment horizontal="center" wrapText="1"/>
    </xf>
    <xf numFmtId="0" fontId="21" fillId="34" borderId="12" xfId="42" applyFont="1" applyFill="1" applyBorder="1" applyAlignment="1">
      <alignment horizontal="left" vertical="center" wrapText="1"/>
    </xf>
    <xf numFmtId="0" fontId="21" fillId="34" borderId="11" xfId="42" applyFont="1" applyFill="1" applyBorder="1" applyAlignment="1">
      <alignment horizontal="left" vertical="center" wrapText="1"/>
    </xf>
    <xf numFmtId="0" fontId="19" fillId="0" borderId="18" xfId="42" applyFont="1" applyFill="1" applyBorder="1" applyAlignment="1">
      <alignment horizontal="left" vertical="center" wrapText="1" readingOrder="1"/>
    </xf>
    <xf numFmtId="0" fontId="19" fillId="0" borderId="10" xfId="42" applyFont="1" applyFill="1" applyBorder="1" applyAlignment="1">
      <alignment horizontal="left" vertical="center" wrapText="1" readingOrder="1"/>
    </xf>
    <xf numFmtId="0" fontId="19" fillId="0" borderId="19" xfId="42" applyFont="1" applyFill="1" applyBorder="1" applyAlignment="1">
      <alignment horizontal="left" vertical="center" wrapText="1" readingOrder="1"/>
    </xf>
    <xf numFmtId="0" fontId="21" fillId="34" borderId="18" xfId="42" applyFont="1" applyFill="1" applyBorder="1" applyAlignment="1">
      <alignment horizontal="left" vertical="center" wrapText="1"/>
    </xf>
    <xf numFmtId="0" fontId="21" fillId="34" borderId="10" xfId="42" applyFont="1" applyFill="1" applyBorder="1" applyAlignment="1">
      <alignment horizontal="left" vertical="center" wrapText="1"/>
    </xf>
    <xf numFmtId="0" fontId="21" fillId="35" borderId="12" xfId="42" applyFont="1" applyFill="1" applyBorder="1" applyAlignment="1">
      <alignment horizontal="left" vertical="center" wrapText="1"/>
    </xf>
    <xf numFmtId="0" fontId="21" fillId="35" borderId="11" xfId="42" applyFont="1" applyFill="1" applyBorder="1" applyAlignment="1">
      <alignment horizontal="left" vertical="center" wrapText="1"/>
    </xf>
    <xf numFmtId="166" fontId="19" fillId="0" borderId="18" xfId="42" applyNumberFormat="1" applyFont="1" applyFill="1" applyBorder="1" applyAlignment="1">
      <alignment horizontal="left" vertical="center" wrapText="1"/>
    </xf>
    <xf numFmtId="166" fontId="19" fillId="0" borderId="10" xfId="42" applyNumberFormat="1" applyFont="1" applyFill="1" applyBorder="1" applyAlignment="1">
      <alignment horizontal="left" vertical="center" wrapText="1"/>
    </xf>
    <xf numFmtId="0" fontId="26" fillId="0" borderId="14" xfId="42" applyFont="1" applyBorder="1" applyAlignment="1">
      <alignment horizontal="left" wrapText="1"/>
    </xf>
    <xf numFmtId="0" fontId="26" fillId="0" borderId="0" xfId="42" applyFont="1" applyBorder="1" applyAlignment="1">
      <alignment horizontal="left" wrapText="1"/>
    </xf>
    <xf numFmtId="0" fontId="26" fillId="0" borderId="17" xfId="42" applyFont="1" applyBorder="1" applyAlignment="1">
      <alignment horizontal="left" wrapText="1"/>
    </xf>
    <xf numFmtId="0" fontId="19" fillId="35" borderId="12" xfId="42" applyFont="1" applyFill="1" applyBorder="1" applyAlignment="1">
      <alignment horizontal="left" vertical="center" wrapText="1" readingOrder="1"/>
    </xf>
    <xf numFmtId="0" fontId="19" fillId="35" borderId="11" xfId="42" applyFont="1" applyFill="1" applyBorder="1" applyAlignment="1">
      <alignment horizontal="left" vertical="center" wrapText="1" readingOrder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tabSelected="1" workbookViewId="0">
      <selection activeCell="D67" sqref="D67"/>
    </sheetView>
  </sheetViews>
  <sheetFormatPr defaultRowHeight="12.75" x14ac:dyDescent="0.2"/>
  <cols>
    <col min="1" max="1" width="23.7109375" style="42" customWidth="1"/>
    <col min="2" max="2" width="20.5703125" style="32" customWidth="1"/>
    <col min="3" max="3" width="37" style="32" customWidth="1"/>
    <col min="4" max="4" width="35.28515625" style="32" customWidth="1"/>
    <col min="5" max="5" width="53" style="32" customWidth="1"/>
    <col min="6" max="6" width="24.5703125" style="32" customWidth="1"/>
    <col min="7" max="16384" width="9.140625" style="32"/>
  </cols>
  <sheetData>
    <row r="1" spans="1:5" x14ac:dyDescent="0.2">
      <c r="A1" s="33"/>
      <c r="B1" s="4"/>
      <c r="C1" s="4"/>
      <c r="D1" s="4"/>
      <c r="E1" s="5"/>
    </row>
    <row r="2" spans="1:5" ht="24" customHeight="1" x14ac:dyDescent="0.2">
      <c r="A2" s="95" t="s">
        <v>11</v>
      </c>
      <c r="B2" s="58"/>
      <c r="C2" s="9"/>
      <c r="D2" s="9"/>
      <c r="E2" s="10"/>
    </row>
    <row r="3" spans="1:5" ht="48.75" customHeight="1" x14ac:dyDescent="0.2">
      <c r="A3" s="96" t="s">
        <v>28</v>
      </c>
      <c r="B3" s="97" t="s">
        <v>14</v>
      </c>
      <c r="C3" s="98" t="s">
        <v>12</v>
      </c>
      <c r="D3" s="99">
        <v>42186</v>
      </c>
      <c r="E3" s="99">
        <v>42412</v>
      </c>
    </row>
    <row r="4" spans="1:5" ht="15.75" x14ac:dyDescent="0.2">
      <c r="A4" s="59"/>
      <c r="B4" s="60"/>
      <c r="C4" s="61"/>
      <c r="D4" s="62"/>
      <c r="E4" s="63"/>
    </row>
    <row r="5" spans="1:5" ht="28.5" customHeight="1" x14ac:dyDescent="0.2">
      <c r="A5" s="105" t="s">
        <v>13</v>
      </c>
      <c r="B5" s="106"/>
      <c r="C5" s="106"/>
      <c r="D5" s="106"/>
      <c r="E5" s="107"/>
    </row>
    <row r="6" spans="1:5" ht="28.5" customHeight="1" x14ac:dyDescent="0.2">
      <c r="A6" s="108" t="s">
        <v>24</v>
      </c>
      <c r="B6" s="109"/>
      <c r="C6" s="109"/>
      <c r="D6" s="11"/>
      <c r="E6" s="12"/>
    </row>
    <row r="7" spans="1:5" ht="25.5" x14ac:dyDescent="0.2">
      <c r="A7" s="34" t="s">
        <v>1</v>
      </c>
      <c r="B7" s="2" t="s">
        <v>15</v>
      </c>
      <c r="C7" s="2" t="s">
        <v>16</v>
      </c>
      <c r="D7" s="2" t="s">
        <v>17</v>
      </c>
      <c r="E7" s="6" t="s">
        <v>3</v>
      </c>
    </row>
    <row r="8" spans="1:5" ht="12.75" customHeight="1" x14ac:dyDescent="0.2">
      <c r="A8" s="56" t="s">
        <v>21</v>
      </c>
      <c r="B8" s="3" t="s">
        <v>21</v>
      </c>
      <c r="C8" s="3"/>
      <c r="D8" s="3"/>
      <c r="E8" s="7"/>
    </row>
    <row r="9" spans="1:5" ht="14.25" x14ac:dyDescent="0.2">
      <c r="A9" s="83"/>
      <c r="B9" s="84"/>
      <c r="C9" s="76"/>
      <c r="D9" s="76"/>
      <c r="E9" s="77"/>
    </row>
    <row r="10" spans="1:5" ht="15.75" x14ac:dyDescent="0.2">
      <c r="A10" s="103" t="s">
        <v>25</v>
      </c>
      <c r="B10" s="104"/>
      <c r="C10" s="104"/>
      <c r="D10" s="13"/>
      <c r="E10" s="85"/>
    </row>
    <row r="11" spans="1:5" ht="15" x14ac:dyDescent="0.25">
      <c r="A11" s="34" t="s">
        <v>1</v>
      </c>
      <c r="B11" s="2" t="s">
        <v>15</v>
      </c>
      <c r="C11" s="2"/>
      <c r="D11" s="2"/>
      <c r="E11" s="86"/>
    </row>
    <row r="12" spans="1:5" s="81" customFormat="1" ht="14.25" x14ac:dyDescent="0.2">
      <c r="A12" s="56" t="s">
        <v>21</v>
      </c>
      <c r="B12" s="88" t="s">
        <v>21</v>
      </c>
      <c r="C12" s="87"/>
      <c r="D12" s="3"/>
      <c r="E12" s="7"/>
    </row>
    <row r="13" spans="1:5" s="81" customFormat="1" ht="46.5" customHeight="1" x14ac:dyDescent="0.2">
      <c r="A13" s="110" t="s">
        <v>26</v>
      </c>
      <c r="B13" s="111"/>
      <c r="C13" s="111"/>
      <c r="D13" s="14"/>
      <c r="E13" s="15"/>
    </row>
    <row r="14" spans="1:5" s="81" customFormat="1" ht="46.5" customHeight="1" x14ac:dyDescent="0.2">
      <c r="A14" s="34" t="s">
        <v>1</v>
      </c>
      <c r="B14" s="2" t="s">
        <v>15</v>
      </c>
      <c r="C14" s="2" t="s">
        <v>18</v>
      </c>
      <c r="D14" s="2" t="s">
        <v>19</v>
      </c>
      <c r="E14" s="6" t="s">
        <v>3</v>
      </c>
    </row>
    <row r="15" spans="1:5" s="81" customFormat="1" ht="46.5" customHeight="1" x14ac:dyDescent="0.2">
      <c r="A15" s="100">
        <v>42209</v>
      </c>
      <c r="B15" s="3">
        <v>330</v>
      </c>
      <c r="C15" s="3" t="s">
        <v>70</v>
      </c>
      <c r="D15" s="3" t="s">
        <v>45</v>
      </c>
      <c r="E15" s="7" t="s">
        <v>71</v>
      </c>
    </row>
    <row r="16" spans="1:5" ht="28.5" customHeight="1" x14ac:dyDescent="0.2">
      <c r="A16" s="100">
        <v>42240</v>
      </c>
      <c r="B16" s="3">
        <v>80</v>
      </c>
      <c r="C16" s="3" t="s">
        <v>72</v>
      </c>
      <c r="D16" s="3" t="s">
        <v>45</v>
      </c>
      <c r="E16" s="7" t="s">
        <v>46</v>
      </c>
    </row>
    <row r="17" spans="1:5" ht="25.5" x14ac:dyDescent="0.2">
      <c r="A17" s="100">
        <v>42262</v>
      </c>
      <c r="B17" s="3">
        <v>318</v>
      </c>
      <c r="C17" s="3" t="s">
        <v>49</v>
      </c>
      <c r="D17" s="3" t="s">
        <v>45</v>
      </c>
      <c r="E17" s="7" t="s">
        <v>74</v>
      </c>
    </row>
    <row r="18" spans="1:5" ht="25.5" x14ac:dyDescent="0.2">
      <c r="A18" s="102">
        <v>42265</v>
      </c>
      <c r="B18" s="32">
        <v>50</v>
      </c>
      <c r="C18" s="32" t="s">
        <v>73</v>
      </c>
      <c r="D18" s="32" t="s">
        <v>45</v>
      </c>
      <c r="E18" s="3" t="s">
        <v>62</v>
      </c>
    </row>
    <row r="19" spans="1:5" ht="25.5" x14ac:dyDescent="0.2">
      <c r="A19" s="100">
        <v>42331</v>
      </c>
      <c r="B19" s="32">
        <v>541</v>
      </c>
      <c r="C19" s="32" t="s">
        <v>75</v>
      </c>
      <c r="D19" s="32" t="s">
        <v>45</v>
      </c>
      <c r="E19" s="32" t="s">
        <v>74</v>
      </c>
    </row>
    <row r="20" spans="1:5" ht="38.25" x14ac:dyDescent="0.2">
      <c r="A20" s="101">
        <v>42361</v>
      </c>
      <c r="B20" s="32">
        <v>54.7</v>
      </c>
      <c r="C20" s="32" t="s">
        <v>78</v>
      </c>
      <c r="D20" s="32" t="s">
        <v>45</v>
      </c>
      <c r="E20" s="32" t="s">
        <v>43</v>
      </c>
    </row>
    <row r="21" spans="1:5" ht="25.5" x14ac:dyDescent="0.2">
      <c r="A21" s="101">
        <v>42346</v>
      </c>
      <c r="B21" s="32">
        <v>80</v>
      </c>
      <c r="C21" s="32" t="s">
        <v>76</v>
      </c>
      <c r="D21" s="32" t="s">
        <v>45</v>
      </c>
      <c r="E21" s="32" t="s">
        <v>51</v>
      </c>
    </row>
    <row r="22" spans="1:5" ht="25.5" x14ac:dyDescent="0.2">
      <c r="A22" s="101">
        <v>42352</v>
      </c>
      <c r="B22" s="32">
        <v>90</v>
      </c>
      <c r="C22" s="32" t="s">
        <v>77</v>
      </c>
      <c r="D22" s="32" t="s">
        <v>45</v>
      </c>
      <c r="E22" s="32" t="s">
        <v>62</v>
      </c>
    </row>
    <row r="23" spans="1:5" ht="15.75" x14ac:dyDescent="0.2">
      <c r="A23" s="110" t="s">
        <v>27</v>
      </c>
      <c r="B23" s="111"/>
      <c r="C23" s="111"/>
      <c r="D23" s="18"/>
      <c r="E23" s="19"/>
    </row>
    <row r="24" spans="1:5" x14ac:dyDescent="0.2">
      <c r="A24" s="34" t="s">
        <v>1</v>
      </c>
      <c r="B24" s="2" t="s">
        <v>15</v>
      </c>
      <c r="C24" s="2" t="s">
        <v>18</v>
      </c>
      <c r="D24" s="2" t="s">
        <v>19</v>
      </c>
      <c r="E24" s="6" t="s">
        <v>3</v>
      </c>
    </row>
    <row r="25" spans="1:5" ht="28.5" customHeight="1" x14ac:dyDescent="0.2">
      <c r="A25" s="56">
        <v>42230</v>
      </c>
      <c r="B25" s="88">
        <v>26.45</v>
      </c>
      <c r="C25" s="87" t="s">
        <v>48</v>
      </c>
      <c r="D25" s="23" t="s">
        <v>40</v>
      </c>
      <c r="E25" s="24" t="s">
        <v>51</v>
      </c>
    </row>
    <row r="26" spans="1:5" ht="51" x14ac:dyDescent="0.2">
      <c r="A26" s="56">
        <v>42338</v>
      </c>
      <c r="B26" s="88">
        <v>59.99</v>
      </c>
      <c r="C26" s="87" t="s">
        <v>69</v>
      </c>
      <c r="D26" s="23" t="s">
        <v>55</v>
      </c>
      <c r="E26" s="24" t="s">
        <v>43</v>
      </c>
    </row>
    <row r="27" spans="1:5" ht="46.5" customHeight="1" x14ac:dyDescent="0.2">
      <c r="A27" s="56">
        <v>42396</v>
      </c>
      <c r="B27" s="88">
        <v>342.46</v>
      </c>
      <c r="C27" s="87" t="s">
        <v>64</v>
      </c>
      <c r="D27" s="23" t="s">
        <v>45</v>
      </c>
      <c r="E27" s="24" t="s">
        <v>61</v>
      </c>
    </row>
    <row r="28" spans="1:5" ht="46.5" customHeight="1" x14ac:dyDescent="0.2">
      <c r="A28" s="56">
        <v>42400</v>
      </c>
      <c r="B28" s="88">
        <v>289.18</v>
      </c>
      <c r="C28" s="87" t="s">
        <v>79</v>
      </c>
      <c r="D28" s="23" t="s">
        <v>40</v>
      </c>
      <c r="E28" s="24" t="s">
        <v>62</v>
      </c>
    </row>
    <row r="29" spans="1:5" ht="46.5" customHeight="1" x14ac:dyDescent="0.2">
      <c r="A29" s="56">
        <v>42410</v>
      </c>
      <c r="B29" s="88">
        <v>83.8</v>
      </c>
      <c r="C29" s="87" t="s">
        <v>63</v>
      </c>
      <c r="D29" s="23" t="s">
        <v>40</v>
      </c>
      <c r="E29" s="24" t="s">
        <v>51</v>
      </c>
    </row>
    <row r="30" spans="1:5" ht="47.25" x14ac:dyDescent="0.2">
      <c r="A30" s="66" t="s">
        <v>33</v>
      </c>
      <c r="B30" s="67">
        <f>SUM(B8:B29)</f>
        <v>2345.5800000000004</v>
      </c>
      <c r="C30" s="68" t="s">
        <v>35</v>
      </c>
      <c r="D30" s="69"/>
      <c r="E30" s="70"/>
    </row>
    <row r="31" spans="1:5" ht="32.25" customHeight="1" x14ac:dyDescent="0.2">
      <c r="A31" s="35"/>
      <c r="B31" s="4"/>
      <c r="C31" s="4"/>
      <c r="D31" s="4"/>
      <c r="E31" s="5"/>
    </row>
    <row r="32" spans="1:5" ht="33.75" customHeight="1" x14ac:dyDescent="0.2">
      <c r="A32" s="117" t="s">
        <v>22</v>
      </c>
      <c r="B32" s="118"/>
      <c r="C32" s="92"/>
      <c r="D32" s="92"/>
      <c r="E32" s="91"/>
    </row>
    <row r="33" spans="1:5" s="71" customFormat="1" ht="18" x14ac:dyDescent="0.2">
      <c r="A33" s="112" t="s">
        <v>20</v>
      </c>
      <c r="B33" s="113"/>
      <c r="C33" s="93"/>
      <c r="D33" s="93"/>
      <c r="E33" s="94"/>
    </row>
    <row r="34" spans="1:5" ht="24.95" customHeight="1" x14ac:dyDescent="0.25">
      <c r="A34" s="103" t="s">
        <v>30</v>
      </c>
      <c r="B34" s="104"/>
      <c r="C34" s="104"/>
      <c r="D34" s="21"/>
      <c r="E34" s="22"/>
    </row>
    <row r="35" spans="1:5" ht="28.5" customHeight="1" x14ac:dyDescent="0.2">
      <c r="A35" s="37" t="s">
        <v>1</v>
      </c>
      <c r="B35" s="2" t="s">
        <v>15</v>
      </c>
      <c r="C35" s="2" t="s">
        <v>4</v>
      </c>
      <c r="D35" s="2" t="s">
        <v>5</v>
      </c>
      <c r="E35" s="6" t="s">
        <v>3</v>
      </c>
    </row>
    <row r="36" spans="1:5" ht="28.5" customHeight="1" x14ac:dyDescent="0.2">
      <c r="A36" s="75" t="s">
        <v>21</v>
      </c>
      <c r="B36" s="80" t="s">
        <v>21</v>
      </c>
      <c r="C36" s="79"/>
      <c r="D36" s="79"/>
      <c r="E36" s="78"/>
    </row>
    <row r="37" spans="1:5" ht="28.5" customHeight="1" x14ac:dyDescent="0.25">
      <c r="A37" s="110" t="s">
        <v>37</v>
      </c>
      <c r="B37" s="111"/>
      <c r="C37" s="111"/>
      <c r="D37" s="17"/>
      <c r="E37" s="25"/>
    </row>
    <row r="38" spans="1:5" x14ac:dyDescent="0.2">
      <c r="A38" s="38" t="s">
        <v>1</v>
      </c>
      <c r="B38" s="1" t="s">
        <v>15</v>
      </c>
      <c r="C38" s="1"/>
      <c r="D38" s="1"/>
      <c r="E38" s="8"/>
    </row>
    <row r="39" spans="1:5" ht="31.5" customHeight="1" x14ac:dyDescent="0.2">
      <c r="A39" s="82" t="s">
        <v>21</v>
      </c>
      <c r="B39" s="76" t="s">
        <v>21</v>
      </c>
      <c r="C39" s="76"/>
      <c r="D39" s="76"/>
      <c r="E39" s="77"/>
    </row>
    <row r="40" spans="1:5" ht="28.5" customHeight="1" x14ac:dyDescent="0.25">
      <c r="A40" s="64" t="s">
        <v>8</v>
      </c>
      <c r="B40" s="21"/>
      <c r="C40" s="21"/>
      <c r="D40" s="21"/>
      <c r="E40" s="22"/>
    </row>
    <row r="41" spans="1:5" x14ac:dyDescent="0.2">
      <c r="A41" s="37" t="s">
        <v>1</v>
      </c>
      <c r="B41" s="2" t="s">
        <v>0</v>
      </c>
      <c r="C41" s="2" t="s">
        <v>9</v>
      </c>
      <c r="D41" s="2" t="s">
        <v>10</v>
      </c>
      <c r="E41" s="6"/>
    </row>
    <row r="42" spans="1:5" s="81" customFormat="1" ht="14.25" x14ac:dyDescent="0.2">
      <c r="A42" s="56" t="s">
        <v>21</v>
      </c>
      <c r="B42" s="3" t="s">
        <v>21</v>
      </c>
      <c r="C42" s="3"/>
      <c r="D42" s="90"/>
      <c r="E42" s="7"/>
    </row>
    <row r="43" spans="1:5" ht="57.75" customHeight="1" x14ac:dyDescent="0.2">
      <c r="A43" s="114" t="s">
        <v>38</v>
      </c>
      <c r="B43" s="115"/>
      <c r="C43" s="115"/>
      <c r="D43" s="115"/>
      <c r="E43" s="116"/>
    </row>
    <row r="44" spans="1:5" x14ac:dyDescent="0.2">
      <c r="A44" s="40"/>
      <c r="B44" s="48"/>
      <c r="C44" s="48"/>
      <c r="D44" s="48"/>
      <c r="E44" s="49"/>
    </row>
    <row r="45" spans="1:5" ht="45" x14ac:dyDescent="0.25">
      <c r="A45" s="74" t="s">
        <v>32</v>
      </c>
      <c r="B45" s="72">
        <f>SUM(B36:B42)</f>
        <v>0</v>
      </c>
      <c r="C45" s="68" t="s">
        <v>35</v>
      </c>
      <c r="D45" s="26"/>
      <c r="E45" s="27"/>
    </row>
    <row r="46" spans="1:5" x14ac:dyDescent="0.2">
      <c r="A46" s="35" t="s">
        <v>21</v>
      </c>
      <c r="B46" s="4" t="s">
        <v>21</v>
      </c>
      <c r="C46" s="4"/>
      <c r="D46" s="4"/>
      <c r="E46" s="5"/>
    </row>
    <row r="47" spans="1:5" ht="18" x14ac:dyDescent="0.2">
      <c r="A47" s="65" t="s">
        <v>6</v>
      </c>
      <c r="B47" s="52"/>
      <c r="C47" s="52"/>
      <c r="D47" s="52"/>
      <c r="E47" s="53"/>
    </row>
    <row r="48" spans="1:5" ht="15.75" x14ac:dyDescent="0.25">
      <c r="A48" s="103" t="s">
        <v>29</v>
      </c>
      <c r="B48" s="104"/>
      <c r="C48" s="104"/>
      <c r="D48" s="21"/>
      <c r="E48" s="22"/>
    </row>
    <row r="49" spans="1:5" x14ac:dyDescent="0.2">
      <c r="A49" s="37" t="s">
        <v>1</v>
      </c>
      <c r="B49" s="2" t="s">
        <v>2</v>
      </c>
      <c r="C49" s="2" t="s">
        <v>39</v>
      </c>
      <c r="D49" s="2"/>
      <c r="E49" s="6" t="s">
        <v>7</v>
      </c>
    </row>
    <row r="50" spans="1:5" ht="25.5" x14ac:dyDescent="0.2">
      <c r="A50" s="56">
        <v>42227</v>
      </c>
      <c r="B50" s="3">
        <v>53.5</v>
      </c>
      <c r="C50" s="3" t="s">
        <v>47</v>
      </c>
      <c r="D50" s="3" t="s">
        <v>42</v>
      </c>
      <c r="E50" s="7" t="s">
        <v>41</v>
      </c>
    </row>
    <row r="51" spans="1:5" x14ac:dyDescent="0.2">
      <c r="A51" s="56">
        <v>42277</v>
      </c>
      <c r="B51" s="3">
        <v>50</v>
      </c>
      <c r="C51" s="3" t="s">
        <v>80</v>
      </c>
      <c r="D51" s="3"/>
      <c r="E51" s="7"/>
    </row>
    <row r="52" spans="1:5" ht="25.5" x14ac:dyDescent="0.2">
      <c r="A52" s="100">
        <v>42293</v>
      </c>
      <c r="B52" s="3">
        <v>56.5</v>
      </c>
      <c r="C52" s="3" t="s">
        <v>50</v>
      </c>
      <c r="D52" s="3" t="s">
        <v>42</v>
      </c>
      <c r="E52" s="7" t="s">
        <v>51</v>
      </c>
    </row>
    <row r="53" spans="1:5" ht="38.25" x14ac:dyDescent="0.2">
      <c r="A53" s="100">
        <v>42275</v>
      </c>
      <c r="B53" s="3">
        <v>79.5</v>
      </c>
      <c r="C53" s="3" t="s">
        <v>81</v>
      </c>
      <c r="D53" s="3" t="s">
        <v>52</v>
      </c>
      <c r="E53" s="7" t="s">
        <v>51</v>
      </c>
    </row>
    <row r="54" spans="1:5" ht="25.5" x14ac:dyDescent="0.2">
      <c r="A54" s="100">
        <v>42349</v>
      </c>
      <c r="B54" s="3">
        <v>112.5</v>
      </c>
      <c r="C54" s="3" t="s">
        <v>58</v>
      </c>
      <c r="D54" s="3" t="s">
        <v>57</v>
      </c>
      <c r="E54" s="7" t="s">
        <v>43</v>
      </c>
    </row>
    <row r="55" spans="1:5" ht="25.5" x14ac:dyDescent="0.2">
      <c r="A55" s="100">
        <v>42354</v>
      </c>
      <c r="B55" s="3">
        <v>44.25</v>
      </c>
      <c r="C55" s="3" t="s">
        <v>59</v>
      </c>
      <c r="D55" s="3" t="s">
        <v>57</v>
      </c>
      <c r="E55" s="7" t="s">
        <v>43</v>
      </c>
    </row>
    <row r="56" spans="1:5" ht="25.5" x14ac:dyDescent="0.2">
      <c r="A56" s="100">
        <v>42355</v>
      </c>
      <c r="B56" s="3">
        <v>293</v>
      </c>
      <c r="C56" s="3" t="s">
        <v>82</v>
      </c>
      <c r="D56" s="3" t="s">
        <v>60</v>
      </c>
      <c r="E56" s="7" t="s">
        <v>51</v>
      </c>
    </row>
    <row r="57" spans="1:5" x14ac:dyDescent="0.2">
      <c r="A57" s="36"/>
      <c r="B57" s="16"/>
      <c r="C57" s="4"/>
      <c r="D57" s="4"/>
      <c r="E57" s="24"/>
    </row>
    <row r="58" spans="1:5" ht="15.75" x14ac:dyDescent="0.25">
      <c r="A58" s="103" t="s">
        <v>31</v>
      </c>
      <c r="B58" s="104"/>
      <c r="C58" s="104"/>
      <c r="D58" s="21"/>
      <c r="E58" s="22"/>
    </row>
    <row r="59" spans="1:5" x14ac:dyDescent="0.2">
      <c r="A59" s="37" t="s">
        <v>1</v>
      </c>
      <c r="B59" s="2" t="s">
        <v>2</v>
      </c>
      <c r="C59" s="2"/>
      <c r="D59" s="2"/>
      <c r="E59" s="6"/>
    </row>
    <row r="60" spans="1:5" ht="63.75" x14ac:dyDescent="0.2">
      <c r="A60" s="56">
        <v>42186</v>
      </c>
      <c r="B60" s="28">
        <v>958.42</v>
      </c>
      <c r="C60" s="23" t="s">
        <v>68</v>
      </c>
      <c r="D60" s="3" t="s">
        <v>23</v>
      </c>
      <c r="E60" s="77"/>
    </row>
    <row r="61" spans="1:5" ht="28.5" customHeight="1" x14ac:dyDescent="0.2">
      <c r="A61" s="56">
        <v>42209</v>
      </c>
      <c r="B61" s="28">
        <v>23</v>
      </c>
      <c r="C61" s="23" t="s">
        <v>44</v>
      </c>
      <c r="D61" s="3"/>
      <c r="E61" s="77"/>
    </row>
    <row r="62" spans="1:5" ht="30.75" customHeight="1" x14ac:dyDescent="0.2">
      <c r="A62" s="56">
        <v>42235</v>
      </c>
      <c r="B62" s="28">
        <v>154.06</v>
      </c>
      <c r="C62" s="23" t="s">
        <v>65</v>
      </c>
      <c r="D62" s="23"/>
      <c r="E62" s="78"/>
    </row>
    <row r="63" spans="1:5" ht="30.75" customHeight="1" x14ac:dyDescent="0.2">
      <c r="A63" s="56">
        <v>42271</v>
      </c>
      <c r="B63" s="28">
        <v>212.53</v>
      </c>
      <c r="C63" s="23" t="s">
        <v>65</v>
      </c>
      <c r="D63" s="76"/>
      <c r="E63" s="7"/>
    </row>
    <row r="64" spans="1:5" ht="25.5" customHeight="1" x14ac:dyDescent="0.2">
      <c r="A64" s="56">
        <v>42297</v>
      </c>
      <c r="B64" s="28">
        <v>237.37</v>
      </c>
      <c r="C64" s="23" t="s">
        <v>65</v>
      </c>
      <c r="D64" s="23"/>
      <c r="E64" s="78"/>
    </row>
    <row r="65" spans="1:5" ht="25.5" x14ac:dyDescent="0.2">
      <c r="A65" s="56">
        <v>42327</v>
      </c>
      <c r="B65" s="28">
        <v>258.67</v>
      </c>
      <c r="C65" s="23" t="s">
        <v>66</v>
      </c>
      <c r="D65" s="76"/>
      <c r="E65" s="78"/>
    </row>
    <row r="66" spans="1:5" ht="25.5" customHeight="1" x14ac:dyDescent="0.2">
      <c r="A66" s="56">
        <v>42332</v>
      </c>
      <c r="B66" s="28">
        <v>862.5</v>
      </c>
      <c r="C66" s="3" t="s">
        <v>53</v>
      </c>
      <c r="D66" s="3" t="s">
        <v>54</v>
      </c>
      <c r="E66" s="78"/>
    </row>
    <row r="67" spans="1:5" ht="28.5" customHeight="1" x14ac:dyDescent="0.2">
      <c r="A67" s="100">
        <v>42347</v>
      </c>
      <c r="B67" s="3">
        <v>158.25</v>
      </c>
      <c r="C67" s="3" t="s">
        <v>56</v>
      </c>
      <c r="D67" s="3" t="s">
        <v>83</v>
      </c>
      <c r="E67" s="78"/>
    </row>
    <row r="68" spans="1:5" ht="25.5" x14ac:dyDescent="0.2">
      <c r="A68" s="56">
        <v>42355</v>
      </c>
      <c r="B68" s="28">
        <v>195.25</v>
      </c>
      <c r="C68" s="23" t="s">
        <v>67</v>
      </c>
      <c r="D68" s="3"/>
      <c r="E68" s="7"/>
    </row>
    <row r="69" spans="1:5" ht="25.5" x14ac:dyDescent="0.2">
      <c r="A69" s="56">
        <v>42387</v>
      </c>
      <c r="B69" s="89">
        <v>172.22</v>
      </c>
      <c r="C69" s="3" t="s">
        <v>65</v>
      </c>
      <c r="D69" s="3"/>
      <c r="E69" s="7"/>
    </row>
    <row r="70" spans="1:5" ht="14.25" x14ac:dyDescent="0.2">
      <c r="A70" s="56"/>
      <c r="B70" s="89"/>
      <c r="C70" s="3"/>
      <c r="D70" s="79"/>
      <c r="E70" s="78"/>
    </row>
    <row r="71" spans="1:5" ht="28.5" customHeight="1" x14ac:dyDescent="0.2">
      <c r="A71" s="41" t="s">
        <v>34</v>
      </c>
      <c r="B71" s="20">
        <f>SUM(B50:B70)</f>
        <v>3921.52</v>
      </c>
      <c r="C71" s="68" t="s">
        <v>35</v>
      </c>
      <c r="D71" s="54"/>
      <c r="E71" s="55"/>
    </row>
    <row r="72" spans="1:5" ht="28.5" customHeight="1" x14ac:dyDescent="0.2">
      <c r="A72" s="56"/>
      <c r="B72" s="57"/>
      <c r="C72" s="3"/>
      <c r="D72" s="3"/>
      <c r="E72" s="7"/>
    </row>
    <row r="73" spans="1:5" x14ac:dyDescent="0.2">
      <c r="A73" s="43"/>
      <c r="B73" s="28"/>
      <c r="C73" s="23"/>
      <c r="D73" s="23"/>
      <c r="E73" s="24"/>
    </row>
    <row r="74" spans="1:5" ht="28.5" customHeight="1" x14ac:dyDescent="0.2">
      <c r="A74" s="73" t="s">
        <v>36</v>
      </c>
      <c r="B74" s="20">
        <f>B71+B45+B30</f>
        <v>6267.1</v>
      </c>
      <c r="C74" s="68" t="s">
        <v>35</v>
      </c>
      <c r="D74" s="50"/>
      <c r="E74" s="51"/>
    </row>
    <row r="75" spans="1:5" x14ac:dyDescent="0.2">
      <c r="A75" s="44"/>
      <c r="B75" s="45"/>
      <c r="C75" s="46"/>
      <c r="D75" s="46"/>
      <c r="E75" s="47"/>
    </row>
    <row r="76" spans="1:5" x14ac:dyDescent="0.2">
      <c r="A76" s="39"/>
      <c r="B76" s="4"/>
      <c r="C76" s="23"/>
      <c r="D76" s="23"/>
      <c r="E76" s="24"/>
    </row>
    <row r="77" spans="1:5" ht="28.5" customHeight="1" x14ac:dyDescent="0.2"/>
    <row r="79" spans="1:5" x14ac:dyDescent="0.2">
      <c r="B79" s="29"/>
    </row>
    <row r="80" spans="1:5" x14ac:dyDescent="0.2">
      <c r="B80" s="30"/>
    </row>
    <row r="81" spans="2:2" x14ac:dyDescent="0.2">
      <c r="B81" s="31"/>
    </row>
  </sheetData>
  <sortState ref="A86:E117">
    <sortCondition ref="A86:A117"/>
  </sortState>
  <mergeCells count="12">
    <mergeCell ref="A58:C58"/>
    <mergeCell ref="A5:E5"/>
    <mergeCell ref="A6:C6"/>
    <mergeCell ref="A10:C10"/>
    <mergeCell ref="A13:C13"/>
    <mergeCell ref="A23:C23"/>
    <mergeCell ref="A48:C48"/>
    <mergeCell ref="A34:C34"/>
    <mergeCell ref="A33:B33"/>
    <mergeCell ref="A37:C37"/>
    <mergeCell ref="A43:E43"/>
    <mergeCell ref="A32:B32"/>
  </mergeCells>
  <printOptions gridLines="1"/>
  <pageMargins left="0.55118110236220474" right="0.35433070866141736" top="0.43307086614173229" bottom="0.51181102362204722" header="0.31496062992125984" footer="0.31496062992125984"/>
  <pageSetup paperSize="9" scale="55" fitToHeight="3" orientation="portrait" r:id="rId1"/>
  <headerFooter alignWithMargins="0">
    <oddFooter>&amp;L&amp;F&amp;CChief Executives Expenses &amp;RPage 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 Expenses 2015-16</vt:lpstr>
      <vt:lpstr>Sheet1</vt:lpstr>
      <vt:lpstr>'CE Expenses 2015-16'!Print_Area</vt:lpstr>
      <vt:lpstr>'CE Expenses 2015-16'!Print_Titles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Bacon</dc:creator>
  <cp:lastModifiedBy>Emily Bacon</cp:lastModifiedBy>
  <cp:lastPrinted>2016-07-11T04:56:30Z</cp:lastPrinted>
  <dcterms:created xsi:type="dcterms:W3CDTF">2013-01-23T04:13:37Z</dcterms:created>
  <dcterms:modified xsi:type="dcterms:W3CDTF">2016-07-14T02:54:36Z</dcterms:modified>
</cp:coreProperties>
</file>