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200" windowHeight="7350" activeTab="1"/>
  </bookViews>
  <sheets>
    <sheet name="Guidance for agencies" sheetId="5" r:id="rId1"/>
    <sheet name="Travel" sheetId="1" r:id="rId2"/>
    <sheet name="Hospitality" sheetId="2" r:id="rId3"/>
    <sheet name="Gifts and Benefits" sheetId="4" r:id="rId4"/>
    <sheet name="All other  expenses" sheetId="3" r:id="rId5"/>
  </sheets>
  <definedNames>
    <definedName name="_ftn1" localSheetId="0">'Guidance for agencies'!#REF!</definedName>
    <definedName name="_ftnref1" localSheetId="0">'Guidance for agencies'!$A$28</definedName>
    <definedName name="_xlnm.Print_Area" localSheetId="4">'All other  expenses'!$A$1:$E$27</definedName>
    <definedName name="_xlnm.Print_Area" localSheetId="3">'Gifts and Benefits'!$A$1:$E$24</definedName>
    <definedName name="_xlnm.Print_Area" localSheetId="0">'Guidance for agencies'!$A$1:$A$43</definedName>
    <definedName name="_xlnm.Print_Area" localSheetId="2">Hospitality!$A$1:$F$22</definedName>
    <definedName name="_xlnm.Print_Area" localSheetId="1">Travel!$A$1:$D$66</definedName>
  </definedNames>
  <calcPr calcId="145621"/>
</workbook>
</file>

<file path=xl/calcChain.xml><?xml version="1.0" encoding="utf-8"?>
<calcChain xmlns="http://schemas.openxmlformats.org/spreadsheetml/2006/main">
  <c r="B46" i="1" l="1"/>
  <c r="B57" i="1" l="1"/>
  <c r="B17" i="1"/>
  <c r="B17" i="3" l="1"/>
  <c r="D14" i="4" l="1"/>
  <c r="B15" i="2"/>
  <c r="B4" i="3"/>
  <c r="B3" i="3"/>
  <c r="B2" i="3"/>
  <c r="B4" i="4"/>
  <c r="B3" i="4"/>
  <c r="B2" i="4"/>
  <c r="B58" i="1" l="1"/>
</calcChain>
</file>

<file path=xl/sharedStrings.xml><?xml version="1.0" encoding="utf-8"?>
<sst xmlns="http://schemas.openxmlformats.org/spreadsheetml/2006/main" count="221" uniqueCount="179">
  <si>
    <t>Date</t>
  </si>
  <si>
    <t>Location/s</t>
  </si>
  <si>
    <t>Location</t>
  </si>
  <si>
    <t>Disclosure period</t>
  </si>
  <si>
    <t>Sub total</t>
  </si>
  <si>
    <t xml:space="preserve">Purpose (eg, hosting delegation from China) </t>
  </si>
  <si>
    <t>All Other Expenses</t>
  </si>
  <si>
    <t>Total travel expenses</t>
  </si>
  <si>
    <t xml:space="preserve">Organisation Name </t>
  </si>
  <si>
    <t>Chief Executive</t>
  </si>
  <si>
    <t>International, domestic and local travel expenses</t>
  </si>
  <si>
    <t>Nature (eg taxi, parking, bus)</t>
  </si>
  <si>
    <t>Reason (eg building relationships, team building)</t>
  </si>
  <si>
    <t>Nature (what and for how many eg dinner for 5)</t>
  </si>
  <si>
    <t>Total other expenses</t>
  </si>
  <si>
    <t>How to present information</t>
  </si>
  <si>
    <t>Local Travel (within City, excluding travel to airport)</t>
  </si>
  <si>
    <t>DomesticTravel (within NZ, including travel to and from local airport)</t>
  </si>
  <si>
    <t>Nature (eg hotel, airfare, meals &amp; for how many people, other costs)</t>
  </si>
  <si>
    <t>Nature (eg hotel, airfares, taxis, meals &amp; for how many people, other costs)</t>
  </si>
  <si>
    <t>No. of items =</t>
  </si>
  <si>
    <t>Gifts  and hospitality</t>
  </si>
  <si>
    <t>** Include eg phone and data costs, subscriptions, membership fees, conference fees,  professional development costs, books and anything else</t>
  </si>
  <si>
    <t xml:space="preserve">Hospitality Offered to Third Parties </t>
  </si>
  <si>
    <t xml:space="preserve">Total  expenses </t>
  </si>
  <si>
    <t>Total gifts &amp; benefits</t>
  </si>
  <si>
    <t>Chief Executive Expense Disclosure</t>
  </si>
  <si>
    <t>Notes</t>
  </si>
  <si>
    <t>Date(s)</t>
  </si>
  <si>
    <t>*** e.g. subscription part of employment agreement, development as agreed with SSC</t>
  </si>
  <si>
    <t>Comment / explanation ***</t>
  </si>
  <si>
    <t xml:space="preserve">Notes </t>
  </si>
  <si>
    <t>* Headings on following tabs will pre populate with what you enter on this tab</t>
  </si>
  <si>
    <t>*** Delete what's inapplicable.  Be consistent - all GST exclusive or all GST inclusive</t>
  </si>
  <si>
    <t>Offered by 
(who made the offer?)</t>
  </si>
  <si>
    <t>Nature ***</t>
  </si>
  <si>
    <t>International Travel (including  travel within NZ at beginning and end of overseas trip)**</t>
  </si>
  <si>
    <t>** Group expenditure relating to each overseas trip</t>
  </si>
  <si>
    <t>** Delete what's inapplicable.  Be consistent - all GST exclusive or all GST inclusive</t>
  </si>
  <si>
    <t>Description ** (e.g. event tickets,  etc)</t>
  </si>
  <si>
    <t xml:space="preserve">CEs disclose the expenses, gifts &amp; hospitality they have expended or been offered using this SSC Excel workbook. </t>
  </si>
  <si>
    <r>
      <rPr>
        <sz val="11"/>
        <rFont val="Arial"/>
        <family val="2"/>
      </rPr>
      <t>If you have any questions, contact the team at</t>
    </r>
    <r>
      <rPr>
        <u/>
        <sz val="11"/>
        <color theme="10"/>
        <rFont val="Arial"/>
        <family val="2"/>
      </rPr>
      <t xml:space="preserve"> ceexpenses@ssc.govt.nz</t>
    </r>
  </si>
  <si>
    <t>When and how often are disclosures made?</t>
  </si>
  <si>
    <r>
      <rPr>
        <u/>
        <sz val="11"/>
        <rFont val="Arial"/>
        <family val="2"/>
      </rPr>
      <t>Provide information using this SSC Excel workbook</t>
    </r>
    <r>
      <rPr>
        <sz val="11"/>
        <rFont val="Arial"/>
        <family val="2"/>
      </rPr>
      <t xml:space="preserve">.  </t>
    </r>
  </si>
  <si>
    <r>
      <rPr>
        <u/>
        <sz val="11"/>
        <rFont val="Arial"/>
        <family val="2"/>
      </rPr>
      <t>Ensure the disclosure is for the full reporting period</t>
    </r>
    <r>
      <rPr>
        <sz val="11"/>
        <rFont val="Arial"/>
        <family val="2"/>
      </rPr>
      <t>.  Include disclosures for Acting CEs.</t>
    </r>
  </si>
  <si>
    <r>
      <t xml:space="preserve">The sub totals and totals </t>
    </r>
    <r>
      <rPr>
        <sz val="11"/>
        <color theme="1"/>
        <rFont val="Arial"/>
        <family val="2"/>
      </rPr>
      <t>should appear automatically, once you add information to the rows above.  Insert more rows as you need.</t>
    </r>
  </si>
  <si>
    <t>Note this tab can  / should be deleted prior to uploading onto the agency website</t>
  </si>
  <si>
    <t>Sub totals and totals will appear automatically once you put information in rows above.</t>
  </si>
  <si>
    <t>Mark clearly if there is no information to disclose.</t>
  </si>
  <si>
    <t>Hospitality</t>
  </si>
  <si>
    <t>Gifts and Benefits over $50 annual value**</t>
  </si>
  <si>
    <t>** All gifts, invitations to events and other hospitality, of $50 or more in total value per year, offered to the CE by people external to the organisation</t>
  </si>
  <si>
    <t>Estimated value (NZ$)
(exc GST / inc GST)***</t>
  </si>
  <si>
    <t>*** Mark clearly if cost include GST or not. Be consistent - all GST exclusive or all GST inclusive</t>
  </si>
  <si>
    <t>Estimated total value will appear automatically once you put information in rows above.</t>
  </si>
  <si>
    <t>All other expenditure incurred by the chief executive that is not travel, hospitality or gifts</t>
  </si>
  <si>
    <t>All Other Expenses**</t>
  </si>
  <si>
    <t>Total cost will appear automatically once you put information in rows above.</t>
  </si>
  <si>
    <t>All gifts, invitations to events and other hospitality, of $50 or more in total value per year, offered to the CE by people external to the organisation</t>
  </si>
  <si>
    <t xml:space="preserve">
All expenses incurred by CE during international, domestic and local travel. For international travel, group expenses relating to each trip.
</t>
  </si>
  <si>
    <t>Purpose</t>
  </si>
  <si>
    <t>* Headings on this tab will be pre populated with what you enter on the Travel tab</t>
  </si>
  <si>
    <t>Purpose of trip (eg attending XYZ conference for 3 days)****</t>
  </si>
  <si>
    <t>Purpose (eg visiting district office for two days...) ****</t>
  </si>
  <si>
    <t>Purpose (eg meeting with Minister) ****</t>
  </si>
  <si>
    <t>**** Please include sufficient information to explain the trip and its costs including destination and duration.</t>
  </si>
  <si>
    <t>All hospitality expenses provided by the CE in the context of his/her job to anyone external to the Public Service or statutory Crown entities.</t>
  </si>
  <si>
    <t>Third parties include people and organisastions external to the public service or statutory Crown entities.</t>
  </si>
  <si>
    <t>Include items such as  invitations to functions and events, event tickets, gifts from overseas counterparts and commercial organisations (including that accepted by immediate family members).</t>
  </si>
  <si>
    <t>Comments</t>
  </si>
  <si>
    <t>A one-off offer of something worth $25 is not included, but if the offer is made more than once a year, it should be disclosed.</t>
  </si>
  <si>
    <t>The following is a summary from "Chief Executive Expense Disclosures: A Guide for Agency Staff".  Please read that in full first.</t>
  </si>
  <si>
    <t>The disclosures help CEs to demonstrate the values and behaviours expected of all public servants.</t>
  </si>
  <si>
    <t>The purpose of regular public disclosure of Chief Executive's (CE) expenses is to provide transparency and accountability for discretionary expenditure by CEs of Public Service departments and statutory Crown entities.</t>
  </si>
  <si>
    <t>They make transparent the standards of probity expected of the CEs and ensure their expenses are open to public scrutiny.</t>
  </si>
  <si>
    <t>This assists public understanding of, and confidence in, the purpose and appropriateness of expenditure.</t>
  </si>
  <si>
    <t>What is covered?</t>
  </si>
  <si>
    <t>All expenses for items experienced or used by CEs in perfroming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</si>
  <si>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</si>
  <si>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</si>
  <si>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</si>
  <si>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</si>
  <si>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</si>
  <si>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Disclosed Information</t>
  </si>
  <si>
    <t>This workbook includes a tab for each of the following categories</t>
  </si>
  <si>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</si>
  <si>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</si>
  <si>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</si>
  <si>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</si>
  <si>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</si>
  <si>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</si>
  <si>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</si>
  <si>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t>The Disclosures webpage could be headed with a statement such as: “(This agency) is disclosing the Chief Executive’s expenses, gifts and hospitality as part of its commitment to transparency and accountability".</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</si>
  <si>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</si>
  <si>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</si>
  <si>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Disclosures cover the June 30 year and are expected to be published by July 31.</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</si>
  <si>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</si>
  <si>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</si>
  <si>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</si>
  <si>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</si>
  <si>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</si>
  <si>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r>
      <rPr>
        <u/>
        <sz val="11"/>
        <color theme="1"/>
        <rFont val="Arial"/>
        <family val="2"/>
      </rPr>
      <t>Uploading the workbook</t>
    </r>
    <r>
      <rPr>
        <sz val="11"/>
        <color theme="1"/>
        <rFont val="Arial"/>
        <family val="2"/>
      </rPr>
      <t xml:space="preserve"> - please ensure it is easy to find on your website.</t>
    </r>
  </si>
  <si>
    <r>
      <rPr>
        <u/>
        <sz val="10"/>
        <rFont val="Arial"/>
        <family val="2"/>
      </rPr>
      <t>For help with publishing on data.govt contact</t>
    </r>
    <r>
      <rPr>
        <u/>
        <sz val="10"/>
        <color theme="10"/>
        <rFont val="Arial"/>
        <family val="2"/>
      </rPr>
      <t xml:space="preserve"> info@data.govt.nz.</t>
    </r>
  </si>
  <si>
    <t>Crown Law</t>
  </si>
  <si>
    <t>Una Jagose</t>
  </si>
  <si>
    <t>1 July 2016 to 30 June 2017</t>
  </si>
  <si>
    <t>NZ Law Society Membership</t>
  </si>
  <si>
    <t>12 months</t>
  </si>
  <si>
    <t>Cost ($)****
(inc GST)</t>
  </si>
  <si>
    <t xml:space="preserve">Visit to Invercargill &amp; Dunedin to meet with Crown Solicitors and Otago University </t>
  </si>
  <si>
    <t>Accommodation in Dunedin</t>
  </si>
  <si>
    <t>Rental car - Invercargill&gt;Dunedin</t>
  </si>
  <si>
    <t>Flights Wellington&gt;Invercargill, Dunedin&gt;Wellington</t>
  </si>
  <si>
    <t>NZ Bar Association Membership</t>
  </si>
  <si>
    <t>4-6/10/2016</t>
  </si>
  <si>
    <t>Two nights accommodation, Auckland</t>
  </si>
  <si>
    <t>Breakfast</t>
  </si>
  <si>
    <t>Flights Wellington&gt;Auckland Return</t>
  </si>
  <si>
    <t>Meetings with Chief Coroner, NZ Bar Association and NZ Law Society, Visit Auckland Crown Law Office</t>
  </si>
  <si>
    <t>Flights disclosed in 2016 year</t>
  </si>
  <si>
    <t>SSC CE Away Days, Speak at Government Women's Network, Auckland</t>
  </si>
  <si>
    <t>Speak at Justice Faire's Final Sitting on behalf of Government, Visit Auckland Crown Law Office</t>
  </si>
  <si>
    <t>27-28/10/2016</t>
  </si>
  <si>
    <t>Advancing Better Government Through Legislative Stewardship  Conference</t>
  </si>
  <si>
    <t>2 day conference run by Victoria University of Wellington</t>
  </si>
  <si>
    <t>Cost ($)
( inc GST)***</t>
  </si>
  <si>
    <t>Cost ($)
(inc GST)**</t>
  </si>
  <si>
    <t>Speaking at NZ Law Society Clarity 2016 Conference</t>
  </si>
  <si>
    <t>Speaking at SSC Intern On-Boarding Event</t>
  </si>
  <si>
    <t>Return taxi from Crown Law to venue</t>
  </si>
  <si>
    <t>Taxi from Crown Law to Conference Venue</t>
  </si>
  <si>
    <t>Attendance at Pacific Island Law Officers' Network Luncheon</t>
  </si>
  <si>
    <t>Taxi from Crown Law to venue</t>
  </si>
  <si>
    <t>Wellington Women's Lawyers Association</t>
  </si>
  <si>
    <t>23-24/02/2016</t>
  </si>
  <si>
    <t>excludes GST</t>
  </si>
  <si>
    <t>includes GST</t>
  </si>
  <si>
    <t>Cost (NZ$)
(GST as noted )***</t>
  </si>
  <si>
    <t>Flights Wellington&gt;Melbourne return</t>
  </si>
  <si>
    <t>Taxis within Melbourne</t>
  </si>
  <si>
    <t>Parking at Wellington airport</t>
  </si>
  <si>
    <t>Special Committee of Solicitors-General Conference, Melbourne</t>
  </si>
  <si>
    <t>23-24/02/2017</t>
  </si>
  <si>
    <t>Accommodation in Auckland</t>
  </si>
  <si>
    <t xml:space="preserve">Speak at Serious Fraud Office conference and Bankside Chambers, meetings with Crown Solicitors </t>
  </si>
  <si>
    <t>Taxi from venue to Crown Law</t>
  </si>
  <si>
    <t>Flights Wellington&gt; Auckland return</t>
  </si>
  <si>
    <t>Visit Shortland Chambers, meeting with NZ Law Society and NZ Bar Association, visit Auckland Crown Law office</t>
  </si>
  <si>
    <t>Taxis to &amp; from WLG Airport</t>
  </si>
  <si>
    <t>Taxis - to and from Wellington &amp; Auckland airports</t>
  </si>
  <si>
    <t>Bus and Taxis to and from Wellington and Auckland airports</t>
  </si>
  <si>
    <t>Taxis to and from Wellington and Auckland airports</t>
  </si>
  <si>
    <t>24-26/05/2017</t>
  </si>
  <si>
    <t xml:space="preserve">Speak at In-House Lawyers Association Conference, Visit with Crown Solicitors </t>
  </si>
  <si>
    <t>Two nights accommodation, Rotorua</t>
  </si>
  <si>
    <t>Rental car</t>
  </si>
  <si>
    <t>Flights Wellington&gt;Tauranga, Hamilton&gt; Wellington</t>
  </si>
  <si>
    <t>Food &amp; accommodation, as invoiced by SSC</t>
  </si>
  <si>
    <t>SSC CE Away Days May 2017</t>
  </si>
  <si>
    <t>17-18/05/2017</t>
  </si>
  <si>
    <t>Chapman Tripp</t>
  </si>
  <si>
    <t>Una was the speaker at Women in Insolvency and Restructuring Lunch</t>
  </si>
  <si>
    <t>Bottle of single malt whisky</t>
  </si>
  <si>
    <t>Bell Gully</t>
  </si>
  <si>
    <t>Bottle of red wine</t>
  </si>
  <si>
    <t>Una was the speaker at a Diversity &amp; Inclusiveness Initiative. Wine was given to a staff member</t>
  </si>
  <si>
    <t>Speaking at Annual Chief Legal Advisor Day</t>
  </si>
  <si>
    <t>May &amp;  June 2017</t>
  </si>
  <si>
    <t>Coaching - Paula Feathers Consulting</t>
  </si>
  <si>
    <t>Accompany Attorney-General to the Five Country Ministerial Forum &amp; Quintet of Attorneys General Meeting, Meeting with Canadian Chief Justice</t>
  </si>
  <si>
    <t>Flights Wellington&gt;Ottawa. Paid for own return</t>
  </si>
  <si>
    <t>24-28/06/2016</t>
  </si>
  <si>
    <t>Five nights accommodation, Ottawa</t>
  </si>
  <si>
    <t>Taxi to Wellington Airport</t>
  </si>
  <si>
    <t>$350 ex GST per session</t>
  </si>
  <si>
    <t>Taxis - to and from Wellington Airport</t>
  </si>
  <si>
    <t>12 months iphone usage including a roaming package in Canada</t>
  </si>
  <si>
    <t>iPad charges</t>
  </si>
  <si>
    <t>Mobile phone usage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</si>
</sst>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6" x14ac:knownFonts="1">
    <font>
      <sz val="10"/>
      <color theme="1"/>
      <name val="Arial"/>
      <family val="2"/>
    </font>
    <font>
      <b/>
      <sz val="10"/>
      <color indexed="8"/>
      <name val="Arial"/>
      <family val="2"/>
    </font>
    <font>
      <b/>
      <i/>
      <sz val="12"/>
      <color indexed="8"/>
      <name val="Arial"/>
      <family val="2"/>
    </font>
    <font>
      <b/>
      <sz val="12"/>
      <color indexed="8"/>
      <name val="Arial"/>
      <family val="2"/>
    </font>
    <font>
      <b/>
      <sz val="14"/>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s>
  <fills count="10">
    <fill>
      <patternFill patternType="none"/>
    </fill>
    <fill>
      <patternFill patternType="gray125"/>
    </fill>
    <fill>
      <patternFill patternType="solid">
        <fgColor indexed="11"/>
        <bgColor indexed="64"/>
      </patternFill>
    </fill>
    <fill>
      <patternFill patternType="solid">
        <fgColor rgb="FFFFC000"/>
        <bgColor indexed="64"/>
      </patternFill>
    </fill>
    <fill>
      <patternFill patternType="solid">
        <fgColor rgb="FF99CCFF"/>
        <bgColor indexed="64"/>
      </patternFill>
    </fill>
    <fill>
      <patternFill patternType="solid">
        <fgColor rgb="FF00FF00"/>
        <bgColor indexed="64"/>
      </patternFill>
    </fill>
    <fill>
      <patternFill patternType="solid">
        <fgColor theme="9" tint="0.39994506668294322"/>
        <bgColor indexed="64"/>
      </patternFill>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215">
    <xf numFmtId="0" fontId="0" fillId="0" borderId="0" xfId="0"/>
    <xf numFmtId="0" fontId="0" fillId="0" borderId="0" xfId="0" applyAlignment="1">
      <alignment wrapText="1"/>
    </xf>
    <xf numFmtId="0" fontId="1" fillId="0" borderId="2" xfId="0" applyFont="1" applyBorder="1" applyAlignment="1">
      <alignment wrapText="1"/>
    </xf>
    <xf numFmtId="0" fontId="1" fillId="0" borderId="0" xfId="0" applyFont="1" applyBorder="1" applyAlignment="1">
      <alignment wrapText="1"/>
    </xf>
    <xf numFmtId="0" fontId="2" fillId="0" borderId="0" xfId="0" applyFont="1" applyFill="1" applyBorder="1" applyAlignment="1">
      <alignment wrapText="1"/>
    </xf>
    <xf numFmtId="0" fontId="3" fillId="4" borderId="3" xfId="0" applyFont="1" applyFill="1" applyBorder="1" applyAlignment="1">
      <alignment wrapText="1"/>
    </xf>
    <xf numFmtId="0" fontId="2" fillId="3" borderId="3" xfId="0" applyFont="1" applyFill="1" applyBorder="1" applyAlignment="1">
      <alignment wrapText="1"/>
    </xf>
    <xf numFmtId="0" fontId="0" fillId="0" borderId="0" xfId="0" applyAlignment="1">
      <alignment vertical="top" wrapText="1"/>
    </xf>
    <xf numFmtId="0" fontId="0" fillId="0" borderId="0" xfId="0" applyFill="1" applyBorder="1" applyAlignment="1">
      <alignment wrapText="1"/>
    </xf>
    <xf numFmtId="0" fontId="0" fillId="5" borderId="2" xfId="0" applyFill="1" applyBorder="1" applyAlignment="1"/>
    <xf numFmtId="0" fontId="1" fillId="0" borderId="8" xfId="0" applyFont="1" applyBorder="1" applyAlignment="1">
      <alignment wrapText="1"/>
    </xf>
    <xf numFmtId="0" fontId="0" fillId="0" borderId="9" xfId="0" applyBorder="1" applyAlignment="1">
      <alignment vertical="top" wrapText="1"/>
    </xf>
    <xf numFmtId="0" fontId="0" fillId="0" borderId="6" xfId="0" applyBorder="1" applyAlignment="1">
      <alignment wrapText="1"/>
    </xf>
    <xf numFmtId="0" fontId="0" fillId="0" borderId="0" xfId="0" applyFont="1" applyAlignment="1">
      <alignment wrapText="1"/>
    </xf>
    <xf numFmtId="0" fontId="0" fillId="0" borderId="0" xfId="0" applyFont="1"/>
    <xf numFmtId="0" fontId="3" fillId="0" borderId="0" xfId="0" applyFont="1" applyFill="1" applyBorder="1" applyAlignment="1">
      <alignment wrapText="1"/>
    </xf>
    <xf numFmtId="0" fontId="0" fillId="0" borderId="0" xfId="0" applyFont="1" applyBorder="1" applyAlignment="1">
      <alignment wrapText="1"/>
    </xf>
    <xf numFmtId="0" fontId="0" fillId="0" borderId="0" xfId="0" applyFont="1" applyBorder="1"/>
    <xf numFmtId="0" fontId="0" fillId="2" borderId="0" xfId="0" applyFont="1" applyFill="1" applyBorder="1" applyAlignment="1"/>
    <xf numFmtId="0" fontId="0" fillId="2" borderId="0" xfId="0" applyFont="1" applyFill="1" applyBorder="1" applyAlignment="1">
      <alignment wrapText="1"/>
    </xf>
    <xf numFmtId="0" fontId="0" fillId="0" borderId="0" xfId="0" applyFont="1" applyFill="1" applyBorder="1"/>
    <xf numFmtId="0" fontId="0" fillId="0" borderId="9" xfId="0" applyFont="1" applyBorder="1" applyAlignment="1">
      <alignment wrapText="1"/>
    </xf>
    <xf numFmtId="0" fontId="0" fillId="0" borderId="6" xfId="0" applyFont="1" applyBorder="1" applyAlignment="1">
      <alignment wrapText="1"/>
    </xf>
    <xf numFmtId="0" fontId="3" fillId="4" borderId="5" xfId="0" applyFont="1" applyFill="1" applyBorder="1" applyAlignment="1">
      <alignment wrapText="1"/>
    </xf>
    <xf numFmtId="0" fontId="1" fillId="0" borderId="7" xfId="0" applyFont="1" applyBorder="1" applyAlignment="1">
      <alignment wrapText="1"/>
    </xf>
    <xf numFmtId="0" fontId="0" fillId="5" borderId="3" xfId="0" applyFont="1" applyFill="1" applyBorder="1" applyAlignment="1"/>
    <xf numFmtId="0" fontId="0" fillId="5" borderId="3" xfId="0" applyFont="1" applyFill="1" applyBorder="1" applyAlignment="1">
      <alignment wrapText="1"/>
    </xf>
    <xf numFmtId="0" fontId="0" fillId="5" borderId="5" xfId="0" applyFont="1" applyFill="1" applyBorder="1" applyAlignment="1">
      <alignment wrapText="1"/>
    </xf>
    <xf numFmtId="0" fontId="0" fillId="0" borderId="7" xfId="0" applyFont="1" applyBorder="1" applyAlignment="1">
      <alignment wrapText="1"/>
    </xf>
    <xf numFmtId="0" fontId="0" fillId="0" borderId="2" xfId="0" applyFont="1" applyBorder="1" applyAlignment="1">
      <alignment wrapText="1"/>
    </xf>
    <xf numFmtId="0" fontId="0" fillId="0" borderId="8" xfId="0" applyFont="1" applyBorder="1" applyAlignment="1">
      <alignment wrapText="1"/>
    </xf>
    <xf numFmtId="0" fontId="3" fillId="4" borderId="4" xfId="0" applyFont="1" applyFill="1" applyBorder="1" applyAlignment="1">
      <alignment vertical="center" wrapText="1" readingOrder="1"/>
    </xf>
    <xf numFmtId="0" fontId="5" fillId="5" borderId="4" xfId="0" applyFont="1" applyFill="1" applyBorder="1" applyAlignment="1">
      <alignment vertical="center" wrapText="1" readingOrder="1"/>
    </xf>
    <xf numFmtId="0" fontId="6" fillId="0" borderId="0" xfId="0" applyFont="1" applyBorder="1" applyAlignment="1">
      <alignment wrapText="1"/>
    </xf>
    <xf numFmtId="0" fontId="6" fillId="0" borderId="9" xfId="0" applyFont="1" applyBorder="1" applyAlignment="1">
      <alignment wrapText="1"/>
    </xf>
    <xf numFmtId="0" fontId="6" fillId="0" borderId="6" xfId="0" applyFont="1" applyBorder="1" applyAlignment="1">
      <alignment wrapText="1"/>
    </xf>
    <xf numFmtId="0" fontId="6" fillId="0" borderId="0" xfId="0" applyFont="1" applyBorder="1"/>
    <xf numFmtId="0" fontId="0" fillId="2" borderId="6" xfId="0" applyFont="1" applyFill="1" applyBorder="1" applyAlignment="1">
      <alignment wrapText="1"/>
    </xf>
    <xf numFmtId="0" fontId="5" fillId="2" borderId="9" xfId="0" applyFont="1" applyFill="1" applyBorder="1" applyAlignment="1">
      <alignment vertical="center" wrapText="1" readingOrder="1"/>
    </xf>
    <xf numFmtId="0" fontId="0" fillId="0" borderId="0" xfId="0" applyBorder="1" applyAlignment="1">
      <alignment vertical="top" wrapText="1"/>
    </xf>
    <xf numFmtId="0" fontId="1" fillId="0" borderId="7" xfId="0" applyFont="1" applyBorder="1" applyAlignment="1">
      <alignment vertical="center" wrapText="1"/>
    </xf>
    <xf numFmtId="0" fontId="1" fillId="0" borderId="2" xfId="0" applyFont="1" applyBorder="1" applyAlignment="1">
      <alignment vertical="center" wrapText="1"/>
    </xf>
    <xf numFmtId="0" fontId="1" fillId="0" borderId="0" xfId="0" applyFont="1" applyBorder="1" applyAlignment="1">
      <alignment vertical="center" wrapText="1"/>
    </xf>
    <xf numFmtId="0" fontId="0" fillId="0" borderId="0" xfId="0" applyAlignment="1">
      <alignment vertical="center" wrapText="1"/>
    </xf>
    <xf numFmtId="0" fontId="5" fillId="5" borderId="7" xfId="0" applyFont="1" applyFill="1" applyBorder="1" applyAlignment="1">
      <alignment vertical="center" readingOrder="1"/>
    </xf>
    <xf numFmtId="0" fontId="2" fillId="6" borderId="3" xfId="0" applyFont="1" applyFill="1" applyBorder="1" applyAlignment="1">
      <alignment wrapText="1"/>
    </xf>
    <xf numFmtId="0" fontId="6" fillId="0" borderId="9" xfId="0" applyFont="1" applyBorder="1" applyAlignment="1">
      <alignment wrapText="1"/>
    </xf>
    <xf numFmtId="0" fontId="6" fillId="0" borderId="0" xfId="0" applyFont="1" applyBorder="1" applyAlignment="1">
      <alignment wrapText="1"/>
    </xf>
    <xf numFmtId="0" fontId="6" fillId="0" borderId="6" xfId="0" applyFont="1" applyBorder="1" applyAlignment="1">
      <alignment wrapText="1"/>
    </xf>
    <xf numFmtId="0" fontId="4" fillId="7" borderId="12" xfId="0" applyFont="1" applyFill="1" applyBorder="1" applyAlignment="1">
      <alignment vertical="center" wrapText="1" readingOrder="1"/>
    </xf>
    <xf numFmtId="0" fontId="7" fillId="0" borderId="0" xfId="0" applyFont="1" applyBorder="1" applyAlignment="1">
      <alignment vertical="center" wrapText="1" readingOrder="1"/>
    </xf>
    <xf numFmtId="0" fontId="8" fillId="0" borderId="0" xfId="0" applyFont="1" applyBorder="1" applyAlignment="1">
      <alignment vertical="center" wrapText="1" readingOrder="1"/>
    </xf>
    <xf numFmtId="0" fontId="14" fillId="0" borderId="0" xfId="0" applyFont="1" applyBorder="1"/>
    <xf numFmtId="0" fontId="6" fillId="0" borderId="0" xfId="0" applyFont="1" applyBorder="1" applyAlignment="1">
      <alignment vertical="center"/>
    </xf>
    <xf numFmtId="0" fontId="6" fillId="0" borderId="12" xfId="0" applyFont="1" applyBorder="1" applyAlignment="1">
      <alignment wrapText="1"/>
    </xf>
    <xf numFmtId="0" fontId="11" fillId="0" borderId="0" xfId="0" applyFont="1" applyAlignment="1">
      <alignment horizontal="justify" vertical="center"/>
    </xf>
    <xf numFmtId="0" fontId="19" fillId="0" borderId="0" xfId="0" applyFont="1"/>
    <xf numFmtId="0" fontId="20" fillId="0" borderId="0" xfId="0" applyFont="1" applyAlignment="1">
      <alignment horizontal="justify" vertical="center"/>
    </xf>
    <xf numFmtId="0" fontId="19" fillId="0" borderId="0" xfId="0" applyFont="1" applyAlignment="1">
      <alignment horizontal="justify" vertical="center"/>
    </xf>
    <xf numFmtId="0" fontId="19" fillId="0" borderId="0" xfId="1" applyFont="1" applyAlignment="1">
      <alignment horizontal="justify" vertical="center"/>
    </xf>
    <xf numFmtId="0" fontId="19" fillId="0" borderId="0" xfId="0" applyFont="1" applyAlignment="1">
      <alignment horizontal="left" vertical="center" wrapText="1"/>
    </xf>
    <xf numFmtId="0" fontId="11" fillId="0" borderId="0" xfId="0" applyFont="1" applyAlignment="1">
      <alignment wrapText="1"/>
    </xf>
    <xf numFmtId="0" fontId="19" fillId="0" borderId="0" xfId="0" applyFont="1" applyAlignment="1">
      <alignment horizontal="center"/>
    </xf>
    <xf numFmtId="0" fontId="20" fillId="9" borderId="0" xfId="0" applyFont="1" applyFill="1" applyAlignment="1">
      <alignment horizontal="center" vertical="center"/>
    </xf>
    <xf numFmtId="0" fontId="0" fillId="0" borderId="0" xfId="0" applyFont="1" applyBorder="1" applyAlignment="1">
      <alignment wrapText="1"/>
    </xf>
    <xf numFmtId="0" fontId="0" fillId="0" borderId="9" xfId="0" applyBorder="1" applyAlignment="1">
      <alignment vertical="top"/>
    </xf>
    <xf numFmtId="0" fontId="0" fillId="0" borderId="0" xfId="0" applyBorder="1" applyAlignment="1"/>
    <xf numFmtId="0" fontId="10" fillId="0" borderId="9" xfId="0" applyFont="1" applyFill="1" applyBorder="1" applyAlignment="1">
      <alignment vertical="center" readingOrder="1"/>
    </xf>
    <xf numFmtId="0" fontId="10" fillId="0" borderId="0" xfId="0" applyFont="1" applyFill="1" applyBorder="1" applyAlignment="1">
      <alignment vertical="center" readingOrder="1"/>
    </xf>
    <xf numFmtId="0" fontId="22" fillId="0" borderId="0" xfId="0" applyFont="1" applyAlignment="1">
      <alignment horizontal="justify" vertical="center"/>
    </xf>
    <xf numFmtId="0" fontId="1" fillId="0" borderId="3" xfId="0" applyFont="1" applyBorder="1" applyAlignment="1">
      <alignment wrapText="1"/>
    </xf>
    <xf numFmtId="0" fontId="0" fillId="0" borderId="3" xfId="0" applyBorder="1" applyAlignment="1">
      <alignment wrapText="1"/>
    </xf>
    <xf numFmtId="0" fontId="0" fillId="0" borderId="1" xfId="0" applyBorder="1" applyAlignment="1">
      <alignment vertical="top" wrapText="1"/>
    </xf>
    <xf numFmtId="0" fontId="1" fillId="8" borderId="7" xfId="0" applyFont="1" applyFill="1" applyBorder="1" applyAlignment="1">
      <alignment vertical="center" wrapText="1"/>
    </xf>
    <xf numFmtId="0" fontId="0" fillId="0" borderId="0" xfId="0" applyBorder="1" applyAlignment="1">
      <alignment wrapText="1"/>
    </xf>
    <xf numFmtId="0" fontId="5" fillId="5" borderId="7" xfId="0" applyFont="1" applyFill="1" applyBorder="1" applyAlignment="1">
      <alignment vertical="center" wrapText="1" readingOrder="1"/>
    </xf>
    <xf numFmtId="0" fontId="0" fillId="0" borderId="0" xfId="0" applyBorder="1" applyAlignment="1">
      <alignment wrapText="1"/>
    </xf>
    <xf numFmtId="0" fontId="0" fillId="0" borderId="0" xfId="0" applyFont="1" applyBorder="1" applyAlignment="1">
      <alignment wrapText="1"/>
    </xf>
    <xf numFmtId="164" fontId="1" fillId="8" borderId="2" xfId="0" applyNumberFormat="1" applyFont="1" applyFill="1" applyBorder="1" applyAlignment="1">
      <alignment vertical="center"/>
    </xf>
    <xf numFmtId="164" fontId="6" fillId="8" borderId="2" xfId="0" applyNumberFormat="1" applyFont="1" applyFill="1" applyBorder="1" applyAlignment="1">
      <alignment vertical="center" wrapText="1"/>
    </xf>
    <xf numFmtId="164" fontId="1" fillId="5" borderId="2" xfId="0" applyNumberFormat="1" applyFont="1" applyFill="1" applyBorder="1" applyAlignment="1">
      <alignment vertical="center"/>
    </xf>
    <xf numFmtId="164" fontId="5" fillId="5" borderId="2" xfId="0" applyNumberFormat="1" applyFont="1" applyFill="1" applyBorder="1" applyAlignment="1">
      <alignment vertical="center" wrapText="1" readingOrder="1"/>
    </xf>
    <xf numFmtId="164" fontId="5" fillId="2" borderId="0" xfId="0" applyNumberFormat="1" applyFont="1" applyFill="1" applyBorder="1" applyAlignment="1">
      <alignment vertical="center" wrapText="1" readingOrder="1"/>
    </xf>
    <xf numFmtId="0" fontId="6" fillId="0" borderId="7" xfId="0" applyFont="1" applyBorder="1" applyAlignment="1">
      <alignment wrapText="1"/>
    </xf>
    <xf numFmtId="0" fontId="5" fillId="2" borderId="0" xfId="0" applyFont="1" applyFill="1" applyBorder="1" applyAlignment="1">
      <alignment vertical="center" wrapText="1" readingOrder="1"/>
    </xf>
    <xf numFmtId="0" fontId="23" fillId="0" borderId="0"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11" fillId="0" borderId="0" xfId="0" applyFont="1"/>
    <xf numFmtId="0" fontId="24" fillId="0" borderId="0" xfId="1" applyFont="1"/>
    <xf numFmtId="0" fontId="12" fillId="0" borderId="0" xfId="0" applyFont="1" applyAlignment="1">
      <alignment horizontal="justify" vertical="center"/>
    </xf>
    <xf numFmtId="0" fontId="0" fillId="0" borderId="0" xfId="0" applyBorder="1" applyAlignment="1">
      <alignment vertical="top"/>
    </xf>
    <xf numFmtId="0" fontId="6" fillId="5" borderId="0" xfId="0" applyFont="1" applyFill="1" applyBorder="1" applyAlignment="1">
      <alignment vertical="center" wrapText="1"/>
    </xf>
    <xf numFmtId="164" fontId="6" fillId="5" borderId="3" xfId="0" applyNumberFormat="1" applyFont="1" applyFill="1" applyBorder="1" applyAlignment="1">
      <alignment vertical="center" wrapText="1"/>
    </xf>
    <xf numFmtId="0" fontId="13" fillId="0" borderId="9" xfId="0" applyFont="1" applyBorder="1" applyAlignment="1">
      <alignment vertical="top"/>
    </xf>
    <xf numFmtId="0" fontId="0" fillId="0" borderId="0" xfId="0" applyFont="1" applyBorder="1" applyAlignment="1">
      <alignment horizontal="justify" vertical="center"/>
    </xf>
    <xf numFmtId="0" fontId="0" fillId="0" borderId="0" xfId="0" applyFont="1" applyAlignment="1">
      <alignment horizontal="justify" vertical="center"/>
    </xf>
    <xf numFmtId="0" fontId="0" fillId="0" borderId="6" xfId="0" applyFont="1" applyBorder="1" applyAlignment="1">
      <alignment horizontal="justify" vertical="center"/>
    </xf>
    <xf numFmtId="0" fontId="6" fillId="0" borderId="4" xfId="0" applyFont="1" applyBorder="1" applyAlignment="1">
      <alignment wrapText="1"/>
    </xf>
    <xf numFmtId="0" fontId="6" fillId="0" borderId="3" xfId="0" applyFont="1" applyBorder="1" applyAlignment="1">
      <alignment wrapText="1"/>
    </xf>
    <xf numFmtId="0" fontId="6" fillId="0" borderId="5" xfId="0" applyFont="1" applyBorder="1" applyAlignment="1">
      <alignment wrapText="1"/>
    </xf>
    <xf numFmtId="0" fontId="6" fillId="0" borderId="10" xfId="0" applyFont="1" applyBorder="1" applyAlignment="1">
      <alignment wrapText="1"/>
    </xf>
    <xf numFmtId="0" fontId="6" fillId="0" borderId="1" xfId="0" applyFont="1" applyBorder="1" applyAlignment="1">
      <alignment wrapText="1"/>
    </xf>
    <xf numFmtId="0" fontId="6" fillId="0" borderId="11" xfId="0" applyFont="1" applyBorder="1" applyAlignment="1">
      <alignment wrapText="1"/>
    </xf>
    <xf numFmtId="0" fontId="0" fillId="0" borderId="4" xfId="0" applyFont="1" applyBorder="1"/>
    <xf numFmtId="0" fontId="0" fillId="0" borderId="3" xfId="0" applyFont="1" applyBorder="1" applyAlignment="1">
      <alignment wrapText="1"/>
    </xf>
    <xf numFmtId="0" fontId="0" fillId="0" borderId="5" xfId="0" applyFont="1" applyBorder="1" applyAlignment="1">
      <alignment wrapText="1"/>
    </xf>
    <xf numFmtId="0" fontId="0" fillId="0" borderId="10" xfId="0" applyFont="1" applyBorder="1"/>
    <xf numFmtId="0" fontId="0" fillId="0" borderId="1" xfId="0" applyFont="1" applyBorder="1" applyAlignment="1">
      <alignment wrapText="1"/>
    </xf>
    <xf numFmtId="0" fontId="0" fillId="0" borderId="11" xfId="0" applyFont="1" applyBorder="1" applyAlignment="1">
      <alignment wrapText="1"/>
    </xf>
    <xf numFmtId="0" fontId="0" fillId="2" borderId="11" xfId="0" applyFont="1" applyFill="1" applyBorder="1" applyAlignment="1">
      <alignment wrapText="1"/>
    </xf>
    <xf numFmtId="0" fontId="0" fillId="0" borderId="0" xfId="0" applyBorder="1" applyAlignment="1">
      <alignment wrapText="1"/>
    </xf>
    <xf numFmtId="0" fontId="18" fillId="0" borderId="0" xfId="1" applyAlignment="1">
      <alignment horizontal="justify" vertical="center"/>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2" fontId="0" fillId="0" borderId="0" xfId="0" applyNumberFormat="1" applyFont="1" applyBorder="1" applyAlignment="1">
      <alignment wrapText="1"/>
    </xf>
    <xf numFmtId="14" fontId="0" fillId="0" borderId="9" xfId="0" applyNumberFormat="1" applyFont="1" applyBorder="1" applyAlignment="1">
      <alignment wrapText="1"/>
    </xf>
    <xf numFmtId="14" fontId="0" fillId="0" borderId="9" xfId="0" applyNumberFormat="1" applyBorder="1" applyAlignment="1">
      <alignment vertical="top" wrapText="1"/>
    </xf>
    <xf numFmtId="14" fontId="0" fillId="0" borderId="0" xfId="0" applyNumberFormat="1" applyBorder="1" applyAlignment="1">
      <alignment vertical="top" wrapText="1"/>
    </xf>
    <xf numFmtId="2" fontId="0" fillId="0" borderId="0" xfId="0" applyNumberFormat="1"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0" fillId="0" borderId="0" xfId="0" applyFill="1" applyAlignment="1">
      <alignment horizontal="left" vertical="top" wrapText="1"/>
    </xf>
    <xf numFmtId="14" fontId="0" fillId="0" borderId="4" xfId="0" applyNumberFormat="1" applyBorder="1" applyAlignment="1">
      <alignment vertical="top" wrapText="1"/>
    </xf>
    <xf numFmtId="2" fontId="0" fillId="0" borderId="3" xfId="0" applyNumberFormat="1" applyBorder="1" applyAlignment="1">
      <alignment wrapText="1"/>
    </xf>
    <xf numFmtId="14" fontId="0" fillId="0" borderId="1" xfId="0" applyNumberFormat="1" applyBorder="1" applyAlignment="1">
      <alignment vertical="top" wrapText="1"/>
    </xf>
    <xf numFmtId="0" fontId="0" fillId="0" borderId="1" xfId="0" applyBorder="1" applyAlignment="1">
      <alignment wrapText="1"/>
    </xf>
    <xf numFmtId="0" fontId="0" fillId="0" borderId="1" xfId="0" applyBorder="1" applyAlignment="1">
      <alignment wrapText="1"/>
    </xf>
    <xf numFmtId="14" fontId="0" fillId="0" borderId="3" xfId="0" applyNumberFormat="1" applyBorder="1" applyAlignment="1">
      <alignment horizontal="right" vertical="top" wrapText="1"/>
    </xf>
    <xf numFmtId="14" fontId="0" fillId="0" borderId="0" xfId="0" applyNumberFormat="1" applyAlignment="1">
      <alignment vertical="top" wrapText="1"/>
    </xf>
    <xf numFmtId="14" fontId="0" fillId="0" borderId="3" xfId="0" applyNumberFormat="1" applyBorder="1" applyAlignment="1">
      <alignment vertical="top" wrapText="1"/>
    </xf>
    <xf numFmtId="2" fontId="0" fillId="0" borderId="1" xfId="0" applyNumberFormat="1" applyBorder="1" applyAlignment="1">
      <alignment wrapText="1"/>
    </xf>
    <xf numFmtId="0" fontId="0" fillId="0" borderId="0" xfId="0" applyFont="1" applyBorder="1" applyAlignment="1">
      <alignment horizontal="left" vertical="top" wrapText="1"/>
    </xf>
    <xf numFmtId="14" fontId="0" fillId="0" borderId="9" xfId="0" applyNumberFormat="1" applyFont="1" applyBorder="1" applyAlignment="1">
      <alignment horizontal="right" wrapText="1"/>
    </xf>
    <xf numFmtId="0" fontId="0" fillId="0" borderId="0" xfId="0" applyFont="1" applyBorder="1" applyAlignment="1">
      <alignment wrapText="1"/>
    </xf>
    <xf numFmtId="0" fontId="0" fillId="0" borderId="9" xfId="0" applyFont="1" applyBorder="1" applyAlignment="1">
      <alignment wrapText="1"/>
    </xf>
    <xf numFmtId="0" fontId="0" fillId="0" borderId="6" xfId="0" applyFont="1" applyBorder="1" applyAlignment="1">
      <alignment wrapText="1"/>
    </xf>
    <xf numFmtId="0" fontId="0" fillId="0" borderId="9" xfId="0" applyBorder="1" applyAlignment="1">
      <alignment horizontal="right" vertical="top" wrapText="1"/>
    </xf>
    <xf numFmtId="0" fontId="0" fillId="0" borderId="0" xfId="0" applyFont="1" applyBorder="1" applyAlignment="1">
      <alignment vertical="top"/>
    </xf>
    <xf numFmtId="0" fontId="0" fillId="0" borderId="4" xfId="0" applyBorder="1" applyAlignment="1">
      <alignment horizontal="right" vertical="top" wrapText="1"/>
    </xf>
    <xf numFmtId="0" fontId="0" fillId="0" borderId="10" xfId="0" applyBorder="1" applyAlignment="1">
      <alignment vertical="top" wrapText="1"/>
    </xf>
    <xf numFmtId="0" fontId="0" fillId="0" borderId="3" xfId="0" applyBorder="1" applyAlignment="1">
      <alignment horizontal="right" vertical="top" wrapText="1"/>
    </xf>
    <xf numFmtId="0" fontId="0" fillId="0" borderId="0" xfId="0"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14" fontId="0" fillId="0" borderId="9" xfId="0" applyNumberFormat="1" applyBorder="1" applyAlignment="1">
      <alignment horizontal="righ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Font="1" applyAlignment="1">
      <alignment horizontal="justify" vertical="center"/>
    </xf>
    <xf numFmtId="0" fontId="23" fillId="0" borderId="1"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3" fillId="4" borderId="10" xfId="0" applyFont="1" applyFill="1" applyBorder="1" applyAlignment="1">
      <alignment vertical="center" wrapText="1" readingOrder="1"/>
    </xf>
    <xf numFmtId="0" fontId="3" fillId="4" borderId="1" xfId="0" applyFont="1" applyFill="1" applyBorder="1" applyAlignment="1">
      <alignment vertical="center" wrapText="1" readingOrder="1"/>
    </xf>
    <xf numFmtId="0" fontId="7" fillId="0" borderId="7" xfId="0" applyFont="1" applyBorder="1" applyAlignment="1">
      <alignment vertical="center" wrapText="1" readingOrder="1"/>
    </xf>
    <xf numFmtId="0" fontId="7" fillId="0" borderId="2" xfId="0" applyFont="1" applyBorder="1" applyAlignment="1">
      <alignment vertical="center" wrapText="1" readingOrder="1"/>
    </xf>
    <xf numFmtId="0" fontId="7" fillId="0" borderId="8" xfId="0" applyFont="1" applyBorder="1" applyAlignment="1">
      <alignment vertical="center" wrapText="1" readingOrder="1"/>
    </xf>
    <xf numFmtId="0" fontId="8" fillId="0" borderId="7" xfId="0" applyFont="1" applyBorder="1" applyAlignment="1">
      <alignment vertical="center" wrapText="1" readingOrder="1"/>
    </xf>
    <xf numFmtId="0" fontId="8" fillId="0" borderId="2" xfId="0" applyFont="1" applyBorder="1" applyAlignment="1">
      <alignment vertical="center" wrapText="1" readingOrder="1"/>
    </xf>
    <xf numFmtId="0" fontId="8" fillId="0" borderId="8" xfId="0" applyFont="1" applyBorder="1" applyAlignment="1">
      <alignment vertical="center" wrapText="1" readingOrder="1"/>
    </xf>
    <xf numFmtId="0" fontId="15" fillId="0" borderId="7" xfId="0" applyFont="1" applyFill="1" applyBorder="1" applyAlignment="1">
      <alignment horizontal="center" vertical="center" wrapText="1" readingOrder="1"/>
    </xf>
    <xf numFmtId="0" fontId="16" fillId="0" borderId="2" xfId="0" applyFont="1" applyBorder="1" applyAlignment="1">
      <alignment horizontal="center" vertical="center" wrapText="1" readingOrder="1"/>
    </xf>
    <xf numFmtId="0" fontId="9" fillId="0" borderId="4" xfId="0" applyFont="1" applyFill="1" applyBorder="1" applyAlignment="1">
      <alignment horizontal="center" vertical="center" wrapText="1" readingOrder="1"/>
    </xf>
    <xf numFmtId="0" fontId="1" fillId="0" borderId="3" xfId="0" applyFont="1" applyFill="1" applyBorder="1" applyAlignment="1">
      <alignment horizontal="center" vertical="center" wrapText="1" readingOrder="1"/>
    </xf>
    <xf numFmtId="0" fontId="3" fillId="3" borderId="7" xfId="0" applyNumberFormat="1" applyFont="1" applyFill="1" applyBorder="1" applyAlignment="1">
      <alignment vertical="center" wrapText="1" readingOrder="1"/>
    </xf>
    <xf numFmtId="0" fontId="3" fillId="3" borderId="2" xfId="0" applyNumberFormat="1" applyFont="1" applyFill="1" applyBorder="1" applyAlignment="1">
      <alignment vertical="center" wrapText="1" readingOrder="1"/>
    </xf>
    <xf numFmtId="0" fontId="3" fillId="6" borderId="7" xfId="0" applyFont="1" applyFill="1" applyBorder="1" applyAlignment="1">
      <alignment vertical="center" readingOrder="1"/>
    </xf>
    <xf numFmtId="0" fontId="3" fillId="6" borderId="2" xfId="0" applyFont="1" applyFill="1" applyBorder="1" applyAlignment="1">
      <alignment vertical="center" readingOrder="1"/>
    </xf>
    <xf numFmtId="0" fontId="0" fillId="0" borderId="3" xfId="0" applyBorder="1" applyAlignment="1">
      <alignment vertical="center" wrapText="1"/>
    </xf>
    <xf numFmtId="0" fontId="0" fillId="0" borderId="0" xfId="0" applyBorder="1" applyAlignment="1">
      <alignment vertical="center" wrapText="1"/>
    </xf>
    <xf numFmtId="0" fontId="0" fillId="0" borderId="1" xfId="0" applyBorder="1" applyAlignment="1">
      <alignment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3" fillId="4" borderId="7" xfId="0" applyFont="1" applyFill="1" applyBorder="1" applyAlignment="1">
      <alignment horizontal="left" vertical="center" wrapText="1" readingOrder="1"/>
    </xf>
    <xf numFmtId="0" fontId="3" fillId="4" borderId="2" xfId="0" applyFont="1" applyFill="1" applyBorder="1" applyAlignment="1">
      <alignment horizontal="left" vertical="center" wrapText="1" readingOrder="1"/>
    </xf>
    <xf numFmtId="0" fontId="23" fillId="0" borderId="12" xfId="0" applyFont="1" applyBorder="1" applyAlignment="1">
      <alignment horizontal="center" vertical="center"/>
    </xf>
    <xf numFmtId="0" fontId="9"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12" xfId="0" applyFont="1" applyBorder="1" applyAlignment="1">
      <alignment vertical="center" wrapText="1" readingOrder="1"/>
    </xf>
    <xf numFmtId="0" fontId="8" fillId="0" borderId="12" xfId="0" applyFont="1" applyBorder="1" applyAlignment="1">
      <alignment vertical="center" wrapText="1" readingOrder="1"/>
    </xf>
    <xf numFmtId="0" fontId="15"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0" xfId="0" applyFont="1" applyBorder="1" applyAlignment="1">
      <alignment vertical="top" wrapText="1"/>
    </xf>
    <xf numFmtId="0" fontId="0" fillId="0" borderId="6" xfId="0" applyFont="1" applyBorder="1" applyAlignment="1">
      <alignment vertical="top" wrapText="1"/>
    </xf>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9" xfId="0" applyFont="1" applyBorder="1" applyAlignment="1">
      <alignment horizontal="justify" vertical="center"/>
    </xf>
    <xf numFmtId="0" fontId="0" fillId="0" borderId="0" xfId="0" applyFont="1" applyBorder="1" applyAlignment="1">
      <alignment horizontal="justify" vertical="center"/>
    </xf>
    <xf numFmtId="0" fontId="0" fillId="0" borderId="9" xfId="0" applyFont="1" applyBorder="1" applyAlignment="1">
      <alignment wrapText="1"/>
    </xf>
    <xf numFmtId="0" fontId="0" fillId="0" borderId="6" xfId="0" applyFont="1" applyBorder="1" applyAlignment="1">
      <alignment wrapText="1"/>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5" fillId="0" borderId="9" xfId="0" applyFont="1" applyFill="1" applyBorder="1" applyAlignment="1">
      <alignment horizontal="center" vertical="center" wrapText="1" readingOrder="1"/>
    </xf>
    <xf numFmtId="0" fontId="15" fillId="0" borderId="0" xfId="0" applyFont="1" applyFill="1" applyBorder="1" applyAlignment="1">
      <alignment horizontal="center" vertical="center" wrapText="1" readingOrder="1"/>
    </xf>
    <xf numFmtId="0" fontId="15" fillId="0" borderId="6" xfId="0" applyFont="1" applyFill="1" applyBorder="1" applyAlignment="1">
      <alignment horizontal="center" vertical="center" wrapText="1" readingOrder="1"/>
    </xf>
    <xf numFmtId="0" fontId="4" fillId="4" borderId="7" xfId="0" applyFont="1" applyFill="1" applyBorder="1" applyAlignment="1">
      <alignment vertical="center" wrapText="1" readingOrder="1"/>
    </xf>
    <xf numFmtId="0" fontId="4" fillId="4" borderId="2" xfId="0" applyFont="1" applyFill="1" applyBorder="1" applyAlignment="1">
      <alignment vertical="center" wrapText="1" readingOrder="1"/>
    </xf>
    <xf numFmtId="0" fontId="17" fillId="0" borderId="2" xfId="0" applyFont="1" applyBorder="1" applyAlignment="1">
      <alignment horizontal="center" vertic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5" fillId="0" borderId="2" xfId="0" applyFont="1" applyFill="1" applyBorder="1" applyAlignment="1">
      <alignment horizontal="center" vertical="center" wrapText="1" readingOrder="1"/>
    </xf>
    <xf numFmtId="0" fontId="0" fillId="0" borderId="0" xfId="0" applyBorder="1" applyAlignment="1">
      <alignment horizontal="right" vertical="top" wrapText="1"/>
    </xf>
    <xf numFmtId="14" fontId="0" fillId="0" borderId="0" xfId="0" applyNumberFormat="1" applyFont="1"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CC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zoomScaleNormal="100" workbookViewId="0">
      <selection activeCell="A47" sqref="A47"/>
    </sheetView>
  </sheetViews>
  <sheetFormatPr defaultColWidth="8.7109375" defaultRowHeight="14.25" x14ac:dyDescent="0.2"/>
  <cols>
    <col min="1" max="1" width="219.28515625" style="56" customWidth="1"/>
    <col min="2" max="16384" width="8.7109375" style="56"/>
  </cols>
  <sheetData>
    <row r="1" spans="1:1" ht="15" x14ac:dyDescent="0.2">
      <c r="A1" s="63" t="s">
        <v>46</v>
      </c>
    </row>
    <row r="2" spans="1:1" x14ac:dyDescent="0.2">
      <c r="A2" s="56" t="s">
        <v>71</v>
      </c>
    </row>
    <row r="3" spans="1:1" ht="15" x14ac:dyDescent="0.2">
      <c r="A3" s="57" t="s">
        <v>60</v>
      </c>
    </row>
    <row r="4" spans="1:1" x14ac:dyDescent="0.2">
      <c r="A4" s="89" t="s">
        <v>73</v>
      </c>
    </row>
    <row r="5" spans="1:1" x14ac:dyDescent="0.2">
      <c r="A5" s="89" t="s">
        <v>72</v>
      </c>
    </row>
    <row r="6" spans="1:1" x14ac:dyDescent="0.2">
      <c r="A6" s="89" t="s">
        <v>74</v>
      </c>
    </row>
    <row r="7" spans="1:1" x14ac:dyDescent="0.2">
      <c r="A7" s="89" t="s">
        <v>75</v>
      </c>
    </row>
    <row r="8" spans="1:1" ht="15" x14ac:dyDescent="0.2">
      <c r="A8" s="57" t="s">
        <v>76</v>
      </c>
    </row>
    <row r="9" spans="1:1" x14ac:dyDescent="0.2">
      <c r="A9" s="61" t="s">
        <v>77</v>
      </c>
    </row>
    <row r="10" spans="1:1" x14ac:dyDescent="0.2">
      <c r="A10" s="89" t="s">
        <v>78</v>
      </c>
    </row>
    <row r="11" spans="1:1" x14ac:dyDescent="0.2">
      <c r="A11" s="89" t="s">
        <v>79</v>
      </c>
    </row>
    <row r="12" spans="1:1" x14ac:dyDescent="0.2">
      <c r="A12" s="58" t="s">
        <v>80</v>
      </c>
    </row>
    <row r="13" spans="1:1" x14ac:dyDescent="0.2">
      <c r="A13" s="89" t="s">
        <v>81</v>
      </c>
    </row>
    <row r="14" spans="1:1" ht="15" x14ac:dyDescent="0.2">
      <c r="A14" s="57" t="s">
        <v>82</v>
      </c>
    </row>
    <row r="15" spans="1:1" x14ac:dyDescent="0.2">
      <c r="A15" s="58" t="s">
        <v>40</v>
      </c>
    </row>
    <row r="16" spans="1:1" x14ac:dyDescent="0.2">
      <c r="A16" s="59" t="s">
        <v>93</v>
      </c>
    </row>
    <row r="17" spans="1:1" x14ac:dyDescent="0.2">
      <c r="A17" s="55" t="s">
        <v>94</v>
      </c>
    </row>
    <row r="18" spans="1:1" ht="15" x14ac:dyDescent="0.2">
      <c r="A18" s="91" t="s">
        <v>42</v>
      </c>
    </row>
    <row r="19" spans="1:1" x14ac:dyDescent="0.2">
      <c r="A19" s="55" t="s">
        <v>95</v>
      </c>
    </row>
    <row r="20" spans="1:1" ht="15" x14ac:dyDescent="0.2">
      <c r="A20" s="57" t="s">
        <v>83</v>
      </c>
    </row>
    <row r="21" spans="1:1" ht="15" x14ac:dyDescent="0.2">
      <c r="A21" s="57" t="s">
        <v>84</v>
      </c>
    </row>
    <row r="22" spans="1:1" ht="29.25" x14ac:dyDescent="0.2">
      <c r="A22" s="58" t="s">
        <v>96</v>
      </c>
    </row>
    <row r="23" spans="1:1" x14ac:dyDescent="0.2">
      <c r="A23" s="58" t="s">
        <v>85</v>
      </c>
    </row>
    <row r="24" spans="1:1" ht="28.5" x14ac:dyDescent="0.2">
      <c r="A24" s="58" t="s">
        <v>97</v>
      </c>
    </row>
    <row r="25" spans="1:1" ht="28.5" x14ac:dyDescent="0.2">
      <c r="A25" s="58" t="s">
        <v>98</v>
      </c>
    </row>
    <row r="26" spans="1:1" x14ac:dyDescent="0.2">
      <c r="A26" s="58" t="s">
        <v>86</v>
      </c>
    </row>
    <row r="27" spans="1:1" ht="28.5" customHeight="1" x14ac:dyDescent="0.2">
      <c r="A27" s="58" t="s">
        <v>87</v>
      </c>
    </row>
    <row r="28" spans="1:1" ht="28.5" x14ac:dyDescent="0.2">
      <c r="A28" s="61" t="s">
        <v>88</v>
      </c>
    </row>
    <row r="29" spans="1:1" ht="15" x14ac:dyDescent="0.2">
      <c r="A29" s="57" t="s">
        <v>15</v>
      </c>
    </row>
    <row r="30" spans="1:1" ht="14.25" customHeight="1" x14ac:dyDescent="0.2">
      <c r="A30" s="59" t="s">
        <v>43</v>
      </c>
    </row>
    <row r="31" spans="1:1" ht="14.25" customHeight="1" x14ac:dyDescent="0.2">
      <c r="A31" s="59" t="s">
        <v>99</v>
      </c>
    </row>
    <row r="32" spans="1:1" x14ac:dyDescent="0.2">
      <c r="A32" s="55" t="s">
        <v>100</v>
      </c>
    </row>
    <row r="33" spans="1:1" x14ac:dyDescent="0.2">
      <c r="A33" s="55" t="s">
        <v>89</v>
      </c>
    </row>
    <row r="34" spans="1:1" ht="28.5" x14ac:dyDescent="0.2">
      <c r="A34" s="69" t="s">
        <v>90</v>
      </c>
    </row>
    <row r="35" spans="1:1" x14ac:dyDescent="0.2">
      <c r="A35" s="60" t="s">
        <v>44</v>
      </c>
    </row>
    <row r="36" spans="1:1" ht="28.5" customHeight="1" x14ac:dyDescent="0.2">
      <c r="A36" s="58" t="s">
        <v>91</v>
      </c>
    </row>
    <row r="37" spans="1:1" x14ac:dyDescent="0.2">
      <c r="A37" s="69" t="s">
        <v>45</v>
      </c>
    </row>
    <row r="38" spans="1:1" x14ac:dyDescent="0.2">
      <c r="A38" s="55" t="s">
        <v>101</v>
      </c>
    </row>
    <row r="39" spans="1:1" x14ac:dyDescent="0.2">
      <c r="A39" s="55" t="s">
        <v>92</v>
      </c>
    </row>
    <row r="40" spans="1:1" x14ac:dyDescent="0.2">
      <c r="A40" s="55"/>
    </row>
    <row r="41" spans="1:1" x14ac:dyDescent="0.2">
      <c r="A41" s="55"/>
    </row>
    <row r="42" spans="1:1" x14ac:dyDescent="0.2">
      <c r="A42" s="90" t="s">
        <v>41</v>
      </c>
    </row>
    <row r="43" spans="1:1" x14ac:dyDescent="0.2">
      <c r="A43" s="113" t="s">
        <v>102</v>
      </c>
    </row>
    <row r="48" spans="1:1" x14ac:dyDescent="0.2">
      <c r="A48" s="62"/>
    </row>
  </sheetData>
  <hyperlinks>
    <hyperlink ref="A16" r:id="rId1" display="http://www.data.govt.nz/"/>
    <hyperlink ref="A30" r:id="rId2" display="http://www.ssc.govt.nz/ce-expenses-disclosure"/>
    <hyperlink ref="A42" r:id="rId3" display="mailto:ceexpenses@ssc.govt.nz"/>
    <hyperlink ref="A43" r:id="rId4" display="mailto:info@data.govt.nz"/>
  </hyperlinks>
  <pageMargins left="0.7" right="0.7" top="0.75" bottom="0.75" header="0.3" footer="0.3"/>
  <pageSetup paperSize="8"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tabSelected="1" topLeftCell="A19" zoomScaleNormal="100" workbookViewId="0">
      <selection activeCell="D36" sqref="D36"/>
    </sheetView>
  </sheetViews>
  <sheetFormatPr defaultColWidth="9.140625" defaultRowHeight="12.75" x14ac:dyDescent="0.2"/>
  <cols>
    <col min="1" max="1" width="23.5703125" style="7" customWidth="1"/>
    <col min="2" max="2" width="23.5703125" style="1" customWidth="1"/>
    <col min="3" max="4" width="27.5703125" style="1" customWidth="1"/>
    <col min="5" max="5" width="26.42578125" style="1" customWidth="1"/>
    <col min="6" max="16384" width="9.140625" style="1"/>
  </cols>
  <sheetData>
    <row r="1" spans="1:5" ht="36" customHeight="1" x14ac:dyDescent="0.2">
      <c r="A1" s="157" t="s">
        <v>26</v>
      </c>
      <c r="B1" s="157"/>
      <c r="C1" s="157"/>
      <c r="D1" s="157"/>
    </row>
    <row r="2" spans="1:5" ht="36" customHeight="1" x14ac:dyDescent="0.2">
      <c r="A2" s="49" t="s">
        <v>8</v>
      </c>
      <c r="B2" s="162" t="s">
        <v>103</v>
      </c>
      <c r="C2" s="163"/>
      <c r="D2" s="164"/>
    </row>
    <row r="3" spans="1:5" ht="36" customHeight="1" x14ac:dyDescent="0.2">
      <c r="A3" s="49" t="s">
        <v>9</v>
      </c>
      <c r="B3" s="165" t="s">
        <v>104</v>
      </c>
      <c r="C3" s="166"/>
      <c r="D3" s="167"/>
    </row>
    <row r="4" spans="1:5" ht="36" customHeight="1" x14ac:dyDescent="0.2">
      <c r="A4" s="49" t="s">
        <v>3</v>
      </c>
      <c r="B4" s="165" t="s">
        <v>105</v>
      </c>
      <c r="C4" s="166"/>
      <c r="D4" s="167"/>
    </row>
    <row r="5" spans="1:5" s="3" customFormat="1" ht="36" customHeight="1" x14ac:dyDescent="0.2">
      <c r="A5" s="168" t="s">
        <v>10</v>
      </c>
      <c r="B5" s="169"/>
      <c r="C5" s="169"/>
      <c r="D5" s="169"/>
    </row>
    <row r="6" spans="1:5" s="3" customFormat="1" ht="35.25" customHeight="1" x14ac:dyDescent="0.2">
      <c r="A6" s="170" t="s">
        <v>59</v>
      </c>
      <c r="B6" s="171"/>
      <c r="C6" s="171"/>
      <c r="D6" s="171"/>
    </row>
    <row r="7" spans="1:5" s="4" customFormat="1" ht="19.5" customHeight="1" x14ac:dyDescent="0.2">
      <c r="A7" s="160" t="s">
        <v>36</v>
      </c>
      <c r="B7" s="161"/>
      <c r="C7" s="161"/>
      <c r="D7" s="161"/>
    </row>
    <row r="8" spans="1:5" s="42" customFormat="1" ht="38.25" x14ac:dyDescent="0.2">
      <c r="A8" s="40" t="s">
        <v>28</v>
      </c>
      <c r="B8" s="41" t="s">
        <v>137</v>
      </c>
      <c r="C8" s="41" t="s">
        <v>62</v>
      </c>
      <c r="D8" s="41" t="s">
        <v>19</v>
      </c>
    </row>
    <row r="9" spans="1:5" ht="25.5" x14ac:dyDescent="0.2">
      <c r="A9" s="142" t="s">
        <v>134</v>
      </c>
      <c r="B9" s="71">
        <v>888.75</v>
      </c>
      <c r="C9" s="150" t="s">
        <v>141</v>
      </c>
      <c r="D9" s="71" t="s">
        <v>138</v>
      </c>
      <c r="E9" s="1" t="s">
        <v>135</v>
      </c>
    </row>
    <row r="10" spans="1:5" ht="12.75" customHeight="1" x14ac:dyDescent="0.2">
      <c r="A10" s="95"/>
      <c r="B10" s="141">
        <v>39.72</v>
      </c>
      <c r="C10" s="179"/>
      <c r="D10" s="123" t="s">
        <v>139</v>
      </c>
      <c r="E10" s="1" t="s">
        <v>135</v>
      </c>
    </row>
    <row r="11" spans="1:5" x14ac:dyDescent="0.2">
      <c r="A11" s="143"/>
      <c r="B11" s="134">
        <v>96.9</v>
      </c>
      <c r="C11" s="180"/>
      <c r="D11" s="130" t="s">
        <v>140</v>
      </c>
      <c r="E11" s="1" t="s">
        <v>136</v>
      </c>
    </row>
    <row r="12" spans="1:5" ht="25.5" customHeight="1" x14ac:dyDescent="0.2">
      <c r="A12" s="149" t="s">
        <v>171</v>
      </c>
      <c r="B12" s="121">
        <v>7486</v>
      </c>
      <c r="C12" s="150" t="s">
        <v>169</v>
      </c>
      <c r="D12" s="145" t="s">
        <v>170</v>
      </c>
      <c r="E12" s="1" t="s">
        <v>135</v>
      </c>
    </row>
    <row r="13" spans="1:5" ht="25.5" customHeight="1" x14ac:dyDescent="0.2">
      <c r="A13" s="149"/>
      <c r="B13" s="121">
        <v>946.64</v>
      </c>
      <c r="C13" s="151"/>
      <c r="D13" s="145" t="s">
        <v>172</v>
      </c>
      <c r="E13" s="1" t="s">
        <v>135</v>
      </c>
    </row>
    <row r="14" spans="1:5" x14ac:dyDescent="0.2">
      <c r="A14" s="11"/>
      <c r="B14" s="121">
        <v>41</v>
      </c>
      <c r="C14" s="151"/>
      <c r="D14" s="145" t="s">
        <v>173</v>
      </c>
      <c r="E14" s="1" t="s">
        <v>136</v>
      </c>
    </row>
    <row r="15" spans="1:5" x14ac:dyDescent="0.2">
      <c r="A15" s="11"/>
      <c r="B15" s="74"/>
      <c r="C15" s="74"/>
      <c r="D15" s="74"/>
    </row>
    <row r="16" spans="1:5" hidden="1" x14ac:dyDescent="0.2">
      <c r="A16" s="11"/>
      <c r="B16" s="74"/>
      <c r="C16" s="74"/>
      <c r="D16" s="74"/>
    </row>
    <row r="17" spans="1:5" ht="19.5" customHeight="1" x14ac:dyDescent="0.2">
      <c r="A17" s="73" t="s">
        <v>4</v>
      </c>
      <c r="B17" s="78">
        <f>SUM(B9:B16)</f>
        <v>9499.01</v>
      </c>
      <c r="C17" s="74"/>
      <c r="D17" s="74"/>
    </row>
    <row r="18" spans="1:5" s="4" customFormat="1" ht="19.5" customHeight="1" x14ac:dyDescent="0.2">
      <c r="A18" s="172" t="s">
        <v>17</v>
      </c>
      <c r="B18" s="173"/>
      <c r="C18" s="173"/>
      <c r="D18" s="6"/>
    </row>
    <row r="19" spans="1:5" s="42" customFormat="1" ht="37.5" customHeight="1" x14ac:dyDescent="0.2">
      <c r="A19" s="40" t="s">
        <v>28</v>
      </c>
      <c r="B19" s="41" t="s">
        <v>125</v>
      </c>
      <c r="C19" s="41" t="s">
        <v>63</v>
      </c>
      <c r="D19" s="41" t="s">
        <v>18</v>
      </c>
    </row>
    <row r="20" spans="1:5" ht="12.6" customHeight="1" x14ac:dyDescent="0.2">
      <c r="A20" s="132">
        <v>42559</v>
      </c>
      <c r="B20" s="1">
        <v>242.98</v>
      </c>
      <c r="C20" s="152" t="s">
        <v>118</v>
      </c>
      <c r="D20" s="123" t="s">
        <v>149</v>
      </c>
    </row>
    <row r="21" spans="1:5" ht="36.75" customHeight="1" x14ac:dyDescent="0.2">
      <c r="C21" s="155"/>
      <c r="D21" s="39" t="s">
        <v>119</v>
      </c>
    </row>
    <row r="22" spans="1:5" x14ac:dyDescent="0.2">
      <c r="A22" s="126">
        <v>42565</v>
      </c>
      <c r="B22" s="127">
        <v>74.5</v>
      </c>
      <c r="C22" s="176" t="s">
        <v>109</v>
      </c>
      <c r="D22" s="71" t="s">
        <v>148</v>
      </c>
    </row>
    <row r="23" spans="1:5" x14ac:dyDescent="0.2">
      <c r="A23" s="120"/>
      <c r="B23" s="121">
        <v>225</v>
      </c>
      <c r="C23" s="177"/>
      <c r="D23" s="115" t="s">
        <v>110</v>
      </c>
    </row>
    <row r="24" spans="1:5" ht="15.75" customHeight="1" x14ac:dyDescent="0.2">
      <c r="A24" s="120"/>
      <c r="B24" s="121">
        <v>430.8</v>
      </c>
      <c r="C24" s="177"/>
      <c r="D24" s="115" t="s">
        <v>111</v>
      </c>
      <c r="E24" s="125"/>
    </row>
    <row r="25" spans="1:5" ht="25.5" x14ac:dyDescent="0.2">
      <c r="A25" s="128"/>
      <c r="B25" s="129">
        <v>637.80999999999995</v>
      </c>
      <c r="C25" s="178"/>
      <c r="D25" s="129" t="s">
        <v>112</v>
      </c>
    </row>
    <row r="26" spans="1:5" x14ac:dyDescent="0.2">
      <c r="A26" s="131" t="s">
        <v>114</v>
      </c>
      <c r="B26" s="71">
        <v>23.85</v>
      </c>
      <c r="C26" s="152" t="s">
        <v>120</v>
      </c>
      <c r="D26" s="71" t="s">
        <v>116</v>
      </c>
    </row>
    <row r="27" spans="1:5" ht="12.6" customHeight="1" x14ac:dyDescent="0.2">
      <c r="A27" s="39"/>
      <c r="B27" s="115">
        <v>322.77</v>
      </c>
      <c r="C27" s="153"/>
      <c r="D27" s="115" t="s">
        <v>115</v>
      </c>
    </row>
    <row r="28" spans="1:5" ht="12.6" customHeight="1" x14ac:dyDescent="0.2">
      <c r="A28" s="39"/>
      <c r="B28" s="115">
        <v>153.81</v>
      </c>
      <c r="C28" s="153"/>
      <c r="D28" s="115" t="s">
        <v>149</v>
      </c>
    </row>
    <row r="29" spans="1:5" ht="12.6" customHeight="1" x14ac:dyDescent="0.2">
      <c r="A29" s="72"/>
      <c r="B29" s="129">
        <v>401.18</v>
      </c>
      <c r="C29" s="154"/>
      <c r="D29" s="129" t="s">
        <v>117</v>
      </c>
    </row>
    <row r="30" spans="1:5" ht="12.6" customHeight="1" x14ac:dyDescent="0.2">
      <c r="A30" s="133">
        <v>42704</v>
      </c>
      <c r="B30" s="71">
        <v>624.66</v>
      </c>
      <c r="C30" s="152" t="s">
        <v>121</v>
      </c>
      <c r="D30" s="71" t="s">
        <v>117</v>
      </c>
    </row>
    <row r="31" spans="1:5" ht="12.6" customHeight="1" x14ac:dyDescent="0.2">
      <c r="A31" s="72"/>
      <c r="B31" s="134">
        <v>242.2</v>
      </c>
      <c r="C31" s="154"/>
      <c r="D31" s="129" t="s">
        <v>151</v>
      </c>
    </row>
    <row r="32" spans="1:5" ht="12.6" customHeight="1" x14ac:dyDescent="0.2">
      <c r="A32" s="144" t="s">
        <v>142</v>
      </c>
      <c r="B32" s="71">
        <v>397.87</v>
      </c>
      <c r="C32" s="152" t="s">
        <v>144</v>
      </c>
      <c r="D32" s="71" t="s">
        <v>146</v>
      </c>
    </row>
    <row r="33" spans="1:4" ht="12.6" customHeight="1" x14ac:dyDescent="0.2">
      <c r="A33" s="39"/>
      <c r="B33" s="121">
        <v>259</v>
      </c>
      <c r="C33" s="153"/>
      <c r="D33" s="123" t="s">
        <v>143</v>
      </c>
    </row>
    <row r="34" spans="1:4" ht="23.25" customHeight="1" x14ac:dyDescent="0.2">
      <c r="A34" s="72"/>
      <c r="B34" s="130">
        <v>21.32</v>
      </c>
      <c r="C34" s="154"/>
      <c r="D34" s="130" t="s">
        <v>116</v>
      </c>
    </row>
    <row r="35" spans="1:4" ht="12.6" customHeight="1" x14ac:dyDescent="0.2">
      <c r="A35" s="133">
        <v>42825</v>
      </c>
      <c r="B35" s="71">
        <v>409.52</v>
      </c>
      <c r="C35" s="152" t="s">
        <v>147</v>
      </c>
      <c r="D35" s="71" t="s">
        <v>146</v>
      </c>
    </row>
    <row r="36" spans="1:4" ht="36.75" customHeight="1" x14ac:dyDescent="0.2">
      <c r="A36" s="72"/>
      <c r="B36" s="134">
        <v>150.80000000000001</v>
      </c>
      <c r="C36" s="154"/>
      <c r="D36" s="130" t="s">
        <v>150</v>
      </c>
    </row>
    <row r="37" spans="1:4" ht="36.75" customHeight="1" x14ac:dyDescent="0.2">
      <c r="A37" s="140" t="s">
        <v>159</v>
      </c>
      <c r="B37" s="121">
        <v>250</v>
      </c>
      <c r="C37" s="74" t="s">
        <v>158</v>
      </c>
      <c r="D37" s="74" t="s">
        <v>157</v>
      </c>
    </row>
    <row r="38" spans="1:4" ht="12.6" customHeight="1" x14ac:dyDescent="0.2">
      <c r="A38" s="144" t="s">
        <v>152</v>
      </c>
      <c r="B38" s="127">
        <v>406.3</v>
      </c>
      <c r="C38" s="152" t="s">
        <v>153</v>
      </c>
      <c r="D38" s="71" t="s">
        <v>154</v>
      </c>
    </row>
    <row r="39" spans="1:4" ht="12.6" customHeight="1" x14ac:dyDescent="0.2">
      <c r="A39" s="213"/>
      <c r="B39" s="121">
        <v>82.25</v>
      </c>
      <c r="C39" s="153"/>
      <c r="D39" s="147" t="s">
        <v>175</v>
      </c>
    </row>
    <row r="40" spans="1:4" ht="12.6" customHeight="1" x14ac:dyDescent="0.2">
      <c r="A40" s="39"/>
      <c r="B40" s="123">
        <v>125.38</v>
      </c>
      <c r="C40" s="153"/>
      <c r="D40" s="123" t="s">
        <v>155</v>
      </c>
    </row>
    <row r="41" spans="1:4" ht="23.25" customHeight="1" x14ac:dyDescent="0.2">
      <c r="A41" s="72"/>
      <c r="B41" s="130">
        <v>395.08</v>
      </c>
      <c r="C41" s="154"/>
      <c r="D41" s="130" t="s">
        <v>156</v>
      </c>
    </row>
    <row r="42" spans="1:4" ht="23.25" customHeight="1" x14ac:dyDescent="0.2">
      <c r="A42" s="1"/>
    </row>
    <row r="43" spans="1:4" ht="12.6" customHeight="1" x14ac:dyDescent="0.2">
      <c r="A43" s="11"/>
      <c r="B43" s="123"/>
      <c r="C43" s="123"/>
      <c r="D43" s="123"/>
    </row>
    <row r="44" spans="1:4" x14ac:dyDescent="0.2">
      <c r="A44" s="11"/>
      <c r="B44" s="74"/>
      <c r="C44" s="74"/>
      <c r="D44" s="74"/>
    </row>
    <row r="45" spans="1:4" hidden="1" x14ac:dyDescent="0.2">
      <c r="A45" s="11"/>
      <c r="B45" s="74"/>
      <c r="C45" s="74"/>
      <c r="D45" s="74"/>
    </row>
    <row r="46" spans="1:4" ht="19.5" customHeight="1" x14ac:dyDescent="0.2">
      <c r="A46" s="73" t="s">
        <v>4</v>
      </c>
      <c r="B46" s="79">
        <f>SUM(B20:B45)</f>
        <v>5877.08</v>
      </c>
      <c r="C46" s="74"/>
      <c r="D46" s="74"/>
    </row>
    <row r="47" spans="1:4" ht="19.5" customHeight="1" x14ac:dyDescent="0.2">
      <c r="A47" s="174" t="s">
        <v>16</v>
      </c>
      <c r="B47" s="175"/>
      <c r="C47" s="175"/>
      <c r="D47" s="45"/>
    </row>
    <row r="48" spans="1:4" s="43" customFormat="1" ht="25.5" customHeight="1" x14ac:dyDescent="0.2">
      <c r="A48" s="40" t="s">
        <v>0</v>
      </c>
      <c r="B48" s="41" t="s">
        <v>125</v>
      </c>
      <c r="C48" s="41" t="s">
        <v>64</v>
      </c>
      <c r="D48" s="41" t="s">
        <v>11</v>
      </c>
    </row>
    <row r="49" spans="1:4" ht="27" customHeight="1" x14ac:dyDescent="0.2">
      <c r="A49" s="119">
        <v>42678</v>
      </c>
      <c r="B49" s="121">
        <v>13.7</v>
      </c>
      <c r="C49" s="39" t="s">
        <v>127</v>
      </c>
      <c r="D49" s="74" t="s">
        <v>130</v>
      </c>
    </row>
    <row r="50" spans="1:4" ht="27" customHeight="1" x14ac:dyDescent="0.2">
      <c r="A50" s="119">
        <v>42685</v>
      </c>
      <c r="B50" s="121">
        <v>12.4</v>
      </c>
      <c r="C50" s="39" t="s">
        <v>131</v>
      </c>
      <c r="D50" s="115" t="s">
        <v>132</v>
      </c>
    </row>
    <row r="51" spans="1:4" ht="26.25" customHeight="1" x14ac:dyDescent="0.2">
      <c r="A51" s="119">
        <v>42710</v>
      </c>
      <c r="B51" s="121">
        <v>27.6</v>
      </c>
      <c r="C51" s="74" t="s">
        <v>128</v>
      </c>
      <c r="D51" s="74" t="s">
        <v>129</v>
      </c>
    </row>
    <row r="52" spans="1:4" ht="27" customHeight="1" x14ac:dyDescent="0.2">
      <c r="A52" s="119">
        <v>42443</v>
      </c>
      <c r="B52" s="121">
        <v>28</v>
      </c>
      <c r="C52" s="115" t="s">
        <v>166</v>
      </c>
      <c r="D52" s="115" t="s">
        <v>145</v>
      </c>
    </row>
    <row r="53" spans="1:4" ht="14.25" customHeight="1" x14ac:dyDescent="0.2">
      <c r="A53" s="119"/>
      <c r="B53" s="121"/>
      <c r="C53" s="115"/>
      <c r="D53" s="115"/>
    </row>
    <row r="54" spans="1:4" ht="12.75" customHeight="1" x14ac:dyDescent="0.2">
      <c r="A54" s="11"/>
      <c r="B54" s="74"/>
      <c r="C54" s="74"/>
      <c r="D54" s="74"/>
    </row>
    <row r="55" spans="1:4" ht="12.75" customHeight="1" x14ac:dyDescent="0.2">
      <c r="A55" s="11"/>
      <c r="B55" s="74"/>
      <c r="C55" s="74"/>
      <c r="D55" s="74"/>
    </row>
    <row r="56" spans="1:4" ht="12.75" hidden="1" customHeight="1" x14ac:dyDescent="0.2">
      <c r="A56" s="11"/>
      <c r="B56" s="74"/>
      <c r="C56" s="74"/>
      <c r="D56" s="74"/>
    </row>
    <row r="57" spans="1:4" ht="19.5" customHeight="1" x14ac:dyDescent="0.2">
      <c r="A57" s="73" t="s">
        <v>4</v>
      </c>
      <c r="B57" s="79">
        <f>SUM(B49:B56)</f>
        <v>81.7</v>
      </c>
      <c r="C57" s="74"/>
      <c r="D57" s="74"/>
    </row>
    <row r="58" spans="1:4" s="8" customFormat="1" ht="34.5" customHeight="1" x14ac:dyDescent="0.2">
      <c r="A58" s="44" t="s">
        <v>7</v>
      </c>
      <c r="B58" s="80">
        <f>B17+B46+B57</f>
        <v>15457.79</v>
      </c>
      <c r="C58" s="9"/>
      <c r="D58" s="9"/>
    </row>
    <row r="59" spans="1:4" s="74" customFormat="1" x14ac:dyDescent="0.2">
      <c r="B59" s="70"/>
      <c r="C59" s="71"/>
      <c r="D59" s="71"/>
    </row>
    <row r="60" spans="1:4" s="76" customFormat="1" x14ac:dyDescent="0.2">
      <c r="A60" s="47" t="s">
        <v>31</v>
      </c>
      <c r="B60" s="3"/>
    </row>
    <row r="61" spans="1:4" s="76" customFormat="1" ht="12.6" customHeight="1" x14ac:dyDescent="0.2">
      <c r="A61" s="158" t="s">
        <v>32</v>
      </c>
      <c r="B61" s="158"/>
      <c r="C61" s="158"/>
    </row>
    <row r="62" spans="1:4" s="74" customFormat="1" ht="12.95" customHeight="1" x14ac:dyDescent="0.2">
      <c r="A62" s="159" t="s">
        <v>37</v>
      </c>
      <c r="B62" s="159"/>
      <c r="C62" s="159"/>
    </row>
    <row r="63" spans="1:4" x14ac:dyDescent="0.2">
      <c r="A63" s="65" t="s">
        <v>33</v>
      </c>
      <c r="B63" s="66"/>
      <c r="C63" s="74"/>
      <c r="D63" s="74"/>
    </row>
    <row r="64" spans="1:4" x14ac:dyDescent="0.2">
      <c r="A64" s="92" t="s">
        <v>65</v>
      </c>
      <c r="B64" s="66"/>
      <c r="C64" s="112"/>
      <c r="D64" s="112"/>
    </row>
    <row r="65" spans="1:4" x14ac:dyDescent="0.2">
      <c r="A65" s="92" t="s">
        <v>47</v>
      </c>
      <c r="B65" s="66"/>
      <c r="C65" s="87"/>
      <c r="D65" s="87"/>
    </row>
    <row r="66" spans="1:4" x14ac:dyDescent="0.2">
      <c r="A66" s="156" t="s">
        <v>48</v>
      </c>
      <c r="B66" s="156"/>
      <c r="C66" s="156"/>
      <c r="D66" s="156"/>
    </row>
    <row r="67" spans="1:4" x14ac:dyDescent="0.2">
      <c r="A67" s="39"/>
      <c r="B67" s="74"/>
      <c r="C67" s="74"/>
      <c r="D67" s="74"/>
    </row>
    <row r="68" spans="1:4" x14ac:dyDescent="0.2">
      <c r="A68" s="39"/>
      <c r="B68" s="74"/>
      <c r="C68" s="74"/>
      <c r="D68" s="74"/>
    </row>
    <row r="69" spans="1:4" x14ac:dyDescent="0.2">
      <c r="A69" s="39"/>
      <c r="B69" s="74"/>
      <c r="C69" s="74"/>
      <c r="D69" s="74"/>
    </row>
    <row r="70" spans="1:4" x14ac:dyDescent="0.2">
      <c r="A70" s="39"/>
      <c r="B70" s="74"/>
      <c r="C70" s="74"/>
      <c r="D70" s="74"/>
    </row>
    <row r="71" spans="1:4" x14ac:dyDescent="0.2">
      <c r="A71" s="39"/>
      <c r="B71" s="74"/>
      <c r="C71" s="74"/>
      <c r="D71" s="74"/>
    </row>
    <row r="72" spans="1:4" x14ac:dyDescent="0.2">
      <c r="A72" s="39"/>
      <c r="B72" s="74"/>
      <c r="C72" s="74"/>
      <c r="D72" s="74"/>
    </row>
    <row r="73" spans="1:4" x14ac:dyDescent="0.2">
      <c r="A73" s="39"/>
      <c r="B73" s="74"/>
      <c r="C73" s="74"/>
      <c r="D73" s="74"/>
    </row>
    <row r="74" spans="1:4" x14ac:dyDescent="0.2">
      <c r="A74" s="39"/>
      <c r="B74" s="74"/>
      <c r="C74" s="74"/>
      <c r="D74" s="74"/>
    </row>
    <row r="75" spans="1:4" x14ac:dyDescent="0.2">
      <c r="A75" s="39"/>
      <c r="B75" s="74"/>
      <c r="C75" s="74"/>
      <c r="D75" s="74"/>
    </row>
    <row r="76" spans="1:4" x14ac:dyDescent="0.2">
      <c r="A76" s="39"/>
      <c r="B76" s="74"/>
      <c r="C76" s="74"/>
      <c r="D76" s="74"/>
    </row>
    <row r="77" spans="1:4" x14ac:dyDescent="0.2">
      <c r="A77" s="39"/>
      <c r="B77" s="74"/>
      <c r="C77" s="74"/>
      <c r="D77" s="74"/>
    </row>
  </sheetData>
  <mergeCells count="21">
    <mergeCell ref="A66:D66"/>
    <mergeCell ref="A1:D1"/>
    <mergeCell ref="A61:C61"/>
    <mergeCell ref="A62:C62"/>
    <mergeCell ref="A7:D7"/>
    <mergeCell ref="B2:D2"/>
    <mergeCell ref="B3:D3"/>
    <mergeCell ref="B4:D4"/>
    <mergeCell ref="A5:D5"/>
    <mergeCell ref="A6:D6"/>
    <mergeCell ref="A18:C18"/>
    <mergeCell ref="A47:C47"/>
    <mergeCell ref="C22:C25"/>
    <mergeCell ref="C9:C11"/>
    <mergeCell ref="C32:C34"/>
    <mergeCell ref="C35:C36"/>
    <mergeCell ref="C12:C14"/>
    <mergeCell ref="C38:C41"/>
    <mergeCell ref="C26:C29"/>
    <mergeCell ref="C30:C31"/>
    <mergeCell ref="C20:C21"/>
  </mergeCells>
  <printOptions gridLines="1"/>
  <pageMargins left="0.70866141732283472" right="0.70866141732283472" top="0.74803149606299213" bottom="0.74803149606299213" header="0.31496062992125984" footer="0.31496062992125984"/>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Normal="100" workbookViewId="0">
      <selection activeCell="D9" sqref="D9"/>
    </sheetView>
  </sheetViews>
  <sheetFormatPr defaultColWidth="9.140625" defaultRowHeight="12.75" x14ac:dyDescent="0.2"/>
  <cols>
    <col min="1" max="2" width="23.5703125" style="16" customWidth="1"/>
    <col min="3" max="6" width="27.5703125" style="16" customWidth="1"/>
    <col min="7" max="16384" width="9.140625" style="17"/>
  </cols>
  <sheetData>
    <row r="1" spans="1:7" ht="36" customHeight="1" x14ac:dyDescent="0.2">
      <c r="A1" s="183" t="s">
        <v>26</v>
      </c>
      <c r="B1" s="183"/>
      <c r="C1" s="183"/>
      <c r="D1" s="183"/>
      <c r="E1" s="183"/>
      <c r="F1" s="183"/>
    </row>
    <row r="2" spans="1:7" ht="36" customHeight="1" x14ac:dyDescent="0.2">
      <c r="A2" s="49" t="s">
        <v>8</v>
      </c>
      <c r="B2" s="187" t="s">
        <v>103</v>
      </c>
      <c r="C2" s="187"/>
      <c r="D2" s="187"/>
      <c r="E2" s="187"/>
      <c r="F2" s="187"/>
      <c r="G2" s="50"/>
    </row>
    <row r="3" spans="1:7" ht="36" customHeight="1" x14ac:dyDescent="0.2">
      <c r="A3" s="49" t="s">
        <v>9</v>
      </c>
      <c r="B3" s="188" t="s">
        <v>104</v>
      </c>
      <c r="C3" s="188"/>
      <c r="D3" s="188"/>
      <c r="E3" s="188"/>
      <c r="F3" s="188"/>
      <c r="G3" s="51"/>
    </row>
    <row r="4" spans="1:7" ht="36" customHeight="1" x14ac:dyDescent="0.2">
      <c r="A4" s="49" t="s">
        <v>3</v>
      </c>
      <c r="B4" s="188" t="s">
        <v>105</v>
      </c>
      <c r="C4" s="188"/>
      <c r="D4" s="188"/>
      <c r="E4" s="188"/>
      <c r="F4" s="188"/>
      <c r="G4" s="51"/>
    </row>
    <row r="5" spans="1:7" s="15" customFormat="1" ht="35.25" customHeight="1" x14ac:dyDescent="0.25">
      <c r="A5" s="189" t="s">
        <v>49</v>
      </c>
      <c r="B5" s="190"/>
      <c r="C5" s="191"/>
      <c r="D5" s="191"/>
      <c r="E5" s="191"/>
      <c r="F5" s="192"/>
    </row>
    <row r="6" spans="1:7" s="15" customFormat="1" ht="35.25" customHeight="1" x14ac:dyDescent="0.25">
      <c r="A6" s="184" t="s">
        <v>66</v>
      </c>
      <c r="B6" s="185"/>
      <c r="C6" s="185"/>
      <c r="D6" s="185"/>
      <c r="E6" s="185"/>
      <c r="F6" s="186"/>
    </row>
    <row r="7" spans="1:7" s="3" customFormat="1" ht="30.95" customHeight="1" x14ac:dyDescent="0.25">
      <c r="A7" s="181" t="s">
        <v>23</v>
      </c>
      <c r="B7" s="182"/>
      <c r="C7" s="5"/>
      <c r="D7" s="5"/>
      <c r="E7" s="5"/>
      <c r="F7" s="23"/>
    </row>
    <row r="8" spans="1:7" ht="25.5" x14ac:dyDescent="0.2">
      <c r="A8" s="24" t="s">
        <v>0</v>
      </c>
      <c r="B8" s="41" t="s">
        <v>126</v>
      </c>
      <c r="C8" s="2" t="s">
        <v>5</v>
      </c>
      <c r="D8" s="2" t="s">
        <v>13</v>
      </c>
      <c r="E8" s="2" t="s">
        <v>12</v>
      </c>
      <c r="F8" s="10" t="s">
        <v>1</v>
      </c>
    </row>
    <row r="9" spans="1:7" x14ac:dyDescent="0.2">
      <c r="A9" s="21"/>
      <c r="F9" s="22"/>
    </row>
    <row r="10" spans="1:7" x14ac:dyDescent="0.2">
      <c r="A10" s="21"/>
      <c r="F10" s="22"/>
    </row>
    <row r="11" spans="1:7" x14ac:dyDescent="0.2">
      <c r="A11" s="21"/>
      <c r="F11" s="22"/>
    </row>
    <row r="12" spans="1:7" ht="11.25" customHeight="1" x14ac:dyDescent="0.2">
      <c r="A12" s="21"/>
      <c r="F12" s="22"/>
    </row>
    <row r="13" spans="1:7" hidden="1" x14ac:dyDescent="0.2">
      <c r="A13" s="21"/>
      <c r="F13" s="22"/>
    </row>
    <row r="14" spans="1:7" s="20" customFormat="1" ht="25.5" hidden="1" customHeight="1" x14ac:dyDescent="0.2">
      <c r="A14" s="21"/>
      <c r="B14" s="16"/>
      <c r="C14" s="16"/>
      <c r="D14" s="16"/>
      <c r="E14" s="16"/>
      <c r="F14" s="22"/>
    </row>
    <row r="15" spans="1:7" ht="24.95" customHeight="1" x14ac:dyDescent="0.2">
      <c r="A15" s="75" t="s">
        <v>24</v>
      </c>
      <c r="B15" s="81">
        <f>SUM(B9:B14)</f>
        <v>0</v>
      </c>
      <c r="C15" s="25"/>
      <c r="D15" s="26"/>
      <c r="E15" s="26"/>
      <c r="F15" s="27"/>
    </row>
    <row r="16" spans="1:7" x14ac:dyDescent="0.2">
      <c r="A16" s="83"/>
      <c r="B16" s="29"/>
      <c r="C16" s="29"/>
      <c r="D16" s="29"/>
      <c r="E16" s="29"/>
      <c r="F16" s="30"/>
    </row>
    <row r="17" spans="1:6" x14ac:dyDescent="0.2">
      <c r="A17" s="47" t="s">
        <v>31</v>
      </c>
      <c r="B17" s="3"/>
      <c r="C17" s="76"/>
      <c r="F17" s="22"/>
    </row>
    <row r="18" spans="1:6" x14ac:dyDescent="0.2">
      <c r="A18" s="193" t="s">
        <v>67</v>
      </c>
      <c r="B18" s="193"/>
      <c r="C18" s="193"/>
      <c r="D18" s="193"/>
      <c r="E18" s="193"/>
      <c r="F18" s="194"/>
    </row>
    <row r="19" spans="1:6" x14ac:dyDescent="0.2">
      <c r="A19" s="158" t="s">
        <v>61</v>
      </c>
      <c r="B19" s="158"/>
      <c r="C19" s="158"/>
      <c r="F19" s="22"/>
    </row>
    <row r="20" spans="1:6" x14ac:dyDescent="0.2">
      <c r="A20" s="65" t="s">
        <v>38</v>
      </c>
      <c r="B20" s="66"/>
      <c r="C20" s="76"/>
      <c r="D20" s="77"/>
      <c r="E20" s="77"/>
      <c r="F20" s="77"/>
    </row>
    <row r="21" spans="1:6" x14ac:dyDescent="0.2">
      <c r="A21" s="92" t="s">
        <v>57</v>
      </c>
      <c r="B21" s="66"/>
      <c r="C21" s="87"/>
      <c r="D21" s="87"/>
      <c r="E21" s="87"/>
      <c r="F21" s="12"/>
    </row>
    <row r="22" spans="1:6" ht="12.75" customHeight="1" x14ac:dyDescent="0.2">
      <c r="A22" s="156" t="s">
        <v>48</v>
      </c>
      <c r="B22" s="156"/>
      <c r="C22" s="97"/>
      <c r="D22" s="97"/>
      <c r="E22" s="97"/>
      <c r="F22" s="98"/>
    </row>
    <row r="23" spans="1:6" x14ac:dyDescent="0.2">
      <c r="A23" s="77"/>
      <c r="B23" s="77"/>
      <c r="C23" s="77"/>
      <c r="D23" s="77"/>
      <c r="E23" s="77"/>
      <c r="F23" s="77"/>
    </row>
    <row r="24" spans="1:6" x14ac:dyDescent="0.2">
      <c r="A24" s="77"/>
      <c r="B24" s="77"/>
      <c r="C24" s="77"/>
      <c r="D24" s="77"/>
      <c r="E24" s="77"/>
      <c r="F24" s="77"/>
    </row>
    <row r="25" spans="1:6" x14ac:dyDescent="0.2">
      <c r="A25" s="77"/>
      <c r="B25" s="77"/>
      <c r="C25" s="77"/>
      <c r="D25" s="77"/>
      <c r="E25" s="77"/>
      <c r="F25" s="77"/>
    </row>
    <row r="26" spans="1:6" x14ac:dyDescent="0.2">
      <c r="A26" s="77"/>
      <c r="B26" s="77"/>
      <c r="C26" s="77"/>
      <c r="D26" s="77"/>
      <c r="E26" s="77"/>
      <c r="F26" s="77"/>
    </row>
    <row r="27" spans="1:6" x14ac:dyDescent="0.2">
      <c r="A27" s="77"/>
      <c r="B27" s="77"/>
      <c r="C27" s="77"/>
      <c r="D27" s="77"/>
      <c r="E27" s="77"/>
      <c r="F27" s="77"/>
    </row>
  </sheetData>
  <mergeCells count="10">
    <mergeCell ref="A22:B22"/>
    <mergeCell ref="A7:B7"/>
    <mergeCell ref="A19:C19"/>
    <mergeCell ref="A1:F1"/>
    <mergeCell ref="A6:F6"/>
    <mergeCell ref="B2:F2"/>
    <mergeCell ref="B3:F3"/>
    <mergeCell ref="B4:F4"/>
    <mergeCell ref="A5:F5"/>
    <mergeCell ref="A18:F18"/>
  </mergeCells>
  <printOptions gridLines="1"/>
  <pageMargins left="0.70866141732283472" right="0.70866141732283472" top="0.74803149606299213" bottom="0.74803149606299213" header="0.31496062992125984" footer="0.31496062992125984"/>
  <pageSetup paperSize="9" scale="8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zoomScaleNormal="100" workbookViewId="0">
      <selection activeCell="B11" sqref="B11"/>
    </sheetView>
  </sheetViews>
  <sheetFormatPr defaultColWidth="9.140625" defaultRowHeight="12.75" x14ac:dyDescent="0.2"/>
  <cols>
    <col min="1" max="5" width="27.5703125" style="33" customWidth="1"/>
    <col min="6" max="16384" width="9.140625" style="36"/>
  </cols>
  <sheetData>
    <row r="1" spans="1:14" ht="36" customHeight="1" x14ac:dyDescent="0.2">
      <c r="A1" s="183" t="s">
        <v>26</v>
      </c>
      <c r="B1" s="183"/>
      <c r="C1" s="183"/>
      <c r="D1" s="183"/>
      <c r="E1" s="183"/>
      <c r="F1" s="85"/>
    </row>
    <row r="2" spans="1:14" ht="36" customHeight="1" x14ac:dyDescent="0.2">
      <c r="A2" s="49" t="s">
        <v>8</v>
      </c>
      <c r="B2" s="187" t="str">
        <f>Travel!B2</f>
        <v>Crown Law</v>
      </c>
      <c r="C2" s="187"/>
      <c r="D2" s="187"/>
      <c r="E2" s="187"/>
      <c r="F2" s="50"/>
      <c r="G2" s="50"/>
    </row>
    <row r="3" spans="1:14" ht="36" customHeight="1" x14ac:dyDescent="0.2">
      <c r="A3" s="49" t="s">
        <v>9</v>
      </c>
      <c r="B3" s="188" t="str">
        <f>Travel!B3</f>
        <v>Una Jagose</v>
      </c>
      <c r="C3" s="188"/>
      <c r="D3" s="188"/>
      <c r="E3" s="188"/>
      <c r="F3" s="51"/>
      <c r="G3" s="51"/>
    </row>
    <row r="4" spans="1:14" ht="36" customHeight="1" x14ac:dyDescent="0.2">
      <c r="A4" s="49" t="s">
        <v>3</v>
      </c>
      <c r="B4" s="188" t="str">
        <f>Travel!B4</f>
        <v>1 July 2016 to 30 June 2017</v>
      </c>
      <c r="C4" s="188"/>
      <c r="D4" s="188"/>
      <c r="E4" s="188"/>
      <c r="F4" s="51"/>
      <c r="G4" s="51"/>
    </row>
    <row r="5" spans="1:14" ht="36" customHeight="1" x14ac:dyDescent="0.2">
      <c r="A5" s="204" t="s">
        <v>50</v>
      </c>
      <c r="B5" s="205"/>
      <c r="C5" s="205"/>
      <c r="D5" s="205"/>
      <c r="E5" s="206"/>
    </row>
    <row r="6" spans="1:14" ht="20.100000000000001" customHeight="1" x14ac:dyDescent="0.2">
      <c r="A6" s="202" t="s">
        <v>58</v>
      </c>
      <c r="B6" s="202"/>
      <c r="C6" s="202"/>
      <c r="D6" s="202"/>
      <c r="E6" s="203"/>
      <c r="F6" s="52"/>
      <c r="G6" s="52"/>
    </row>
    <row r="7" spans="1:14" ht="20.25" customHeight="1" x14ac:dyDescent="0.25">
      <c r="A7" s="31" t="s">
        <v>21</v>
      </c>
      <c r="B7" s="5"/>
      <c r="C7" s="5"/>
      <c r="D7" s="5"/>
      <c r="E7" s="23"/>
    </row>
    <row r="8" spans="1:14" ht="25.5" x14ac:dyDescent="0.2">
      <c r="A8" s="24" t="s">
        <v>0</v>
      </c>
      <c r="B8" s="2" t="s">
        <v>39</v>
      </c>
      <c r="C8" s="2" t="s">
        <v>34</v>
      </c>
      <c r="D8" s="2" t="s">
        <v>52</v>
      </c>
      <c r="E8" s="10" t="s">
        <v>69</v>
      </c>
    </row>
    <row r="9" spans="1:14" ht="38.25" x14ac:dyDescent="0.2">
      <c r="A9" s="118">
        <v>42794</v>
      </c>
      <c r="B9" s="137" t="s">
        <v>162</v>
      </c>
      <c r="C9" s="137" t="s">
        <v>163</v>
      </c>
      <c r="D9" s="117">
        <v>80</v>
      </c>
      <c r="E9" s="139" t="s">
        <v>161</v>
      </c>
    </row>
    <row r="10" spans="1:14" ht="51" customHeight="1" x14ac:dyDescent="0.2">
      <c r="A10" s="118">
        <v>42886</v>
      </c>
      <c r="B10" s="137" t="s">
        <v>164</v>
      </c>
      <c r="C10" s="137" t="s">
        <v>160</v>
      </c>
      <c r="D10" s="117">
        <v>80</v>
      </c>
      <c r="E10" s="139" t="s">
        <v>165</v>
      </c>
    </row>
    <row r="11" spans="1:14" x14ac:dyDescent="0.2">
      <c r="A11" s="138"/>
      <c r="B11" s="137"/>
      <c r="C11" s="137"/>
      <c r="D11" s="137"/>
      <c r="E11" s="139"/>
      <c r="N11" s="53"/>
    </row>
    <row r="12" spans="1:14" x14ac:dyDescent="0.2">
      <c r="A12" s="34"/>
      <c r="B12" s="103"/>
      <c r="E12" s="35"/>
    </row>
    <row r="13" spans="1:14" hidden="1" x14ac:dyDescent="0.2">
      <c r="A13" s="34"/>
      <c r="E13" s="35"/>
    </row>
    <row r="14" spans="1:14" ht="27.95" customHeight="1" x14ac:dyDescent="0.2">
      <c r="A14" s="32" t="s">
        <v>25</v>
      </c>
      <c r="B14" s="93" t="s">
        <v>20</v>
      </c>
      <c r="C14" s="25"/>
      <c r="D14" s="94">
        <f>SUM(D9:D13)</f>
        <v>160</v>
      </c>
      <c r="E14" s="27"/>
    </row>
    <row r="15" spans="1:14" x14ac:dyDescent="0.2">
      <c r="A15" s="28"/>
      <c r="B15" s="54"/>
      <c r="C15" s="29"/>
      <c r="D15" s="2"/>
      <c r="E15" s="30"/>
    </row>
    <row r="16" spans="1:14" x14ac:dyDescent="0.2">
      <c r="A16" s="99" t="s">
        <v>27</v>
      </c>
      <c r="B16" s="100"/>
      <c r="C16" s="100"/>
      <c r="D16" s="100"/>
      <c r="E16" s="101"/>
    </row>
    <row r="17" spans="1:6" x14ac:dyDescent="0.2">
      <c r="A17" s="200" t="s">
        <v>61</v>
      </c>
      <c r="B17" s="158"/>
      <c r="C17" s="158"/>
      <c r="D17" s="47"/>
      <c r="E17" s="48"/>
    </row>
    <row r="18" spans="1:6" x14ac:dyDescent="0.2">
      <c r="A18" s="195" t="s">
        <v>51</v>
      </c>
      <c r="B18" s="196"/>
      <c r="C18" s="196"/>
      <c r="D18" s="196"/>
      <c r="E18" s="197"/>
    </row>
    <row r="19" spans="1:6" x14ac:dyDescent="0.2">
      <c r="A19" s="17" t="s">
        <v>70</v>
      </c>
      <c r="B19" s="36"/>
      <c r="C19" s="36"/>
      <c r="D19" s="36"/>
      <c r="E19" s="36"/>
    </row>
    <row r="20" spans="1:6" ht="26.1" customHeight="1" x14ac:dyDescent="0.2">
      <c r="A20" s="200" t="s">
        <v>68</v>
      </c>
      <c r="B20" s="158"/>
      <c r="C20" s="158"/>
      <c r="D20" s="158"/>
      <c r="E20" s="201"/>
    </row>
    <row r="21" spans="1:6" x14ac:dyDescent="0.2">
      <c r="A21" s="65" t="s">
        <v>53</v>
      </c>
      <c r="B21" s="47"/>
      <c r="C21" s="47"/>
      <c r="D21" s="47"/>
      <c r="E21" s="48"/>
    </row>
    <row r="22" spans="1:6" x14ac:dyDescent="0.2">
      <c r="A22" s="65" t="s">
        <v>54</v>
      </c>
      <c r="B22" s="66"/>
      <c r="C22" s="87"/>
      <c r="D22" s="87"/>
      <c r="E22" s="12"/>
      <c r="F22" s="87"/>
    </row>
    <row r="23" spans="1:6" ht="12.75" customHeight="1" x14ac:dyDescent="0.2">
      <c r="A23" s="198" t="s">
        <v>48</v>
      </c>
      <c r="B23" s="199"/>
      <c r="C23" s="96"/>
      <c r="D23" s="96"/>
      <c r="E23" s="98"/>
      <c r="F23" s="96"/>
    </row>
    <row r="24" spans="1:6" x14ac:dyDescent="0.2">
      <c r="A24" s="102"/>
      <c r="B24" s="103"/>
      <c r="C24" s="103"/>
      <c r="D24" s="103"/>
      <c r="E24" s="104"/>
    </row>
  </sheetData>
  <mergeCells count="10">
    <mergeCell ref="A18:E18"/>
    <mergeCell ref="A23:B23"/>
    <mergeCell ref="A1:E1"/>
    <mergeCell ref="A17:C17"/>
    <mergeCell ref="A20:E20"/>
    <mergeCell ref="A6:E6"/>
    <mergeCell ref="B2:E2"/>
    <mergeCell ref="B3:E3"/>
    <mergeCell ref="B4:E4"/>
    <mergeCell ref="A5:E5"/>
  </mergeCells>
  <printOptions gridLines="1"/>
  <pageMargins left="0.70866141732283472" right="0.70866141732283472" top="0.74803149606299213" bottom="0.74803149606299213" header="0.31496062992125984" footer="0.31496062992125984"/>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zoomScaleNormal="100" workbookViewId="0">
      <selection activeCell="D13" sqref="D13"/>
    </sheetView>
  </sheetViews>
  <sheetFormatPr defaultColWidth="9.140625" defaultRowHeight="12.75" x14ac:dyDescent="0.2"/>
  <cols>
    <col min="1" max="2" width="23.5703125" style="13" customWidth="1"/>
    <col min="3" max="5" width="27.5703125" style="13" customWidth="1"/>
    <col min="6" max="16384" width="9.140625" style="14"/>
  </cols>
  <sheetData>
    <row r="1" spans="1:5" ht="36" customHeight="1" x14ac:dyDescent="0.2">
      <c r="A1" s="183" t="s">
        <v>26</v>
      </c>
      <c r="B1" s="183"/>
      <c r="C1" s="183"/>
      <c r="D1" s="183"/>
      <c r="E1" s="183"/>
    </row>
    <row r="2" spans="1:5" ht="36" customHeight="1" x14ac:dyDescent="0.2">
      <c r="A2" s="49" t="s">
        <v>8</v>
      </c>
      <c r="B2" s="187" t="str">
        <f>Travel!B2</f>
        <v>Crown Law</v>
      </c>
      <c r="C2" s="187"/>
      <c r="D2" s="187"/>
      <c r="E2" s="187"/>
    </row>
    <row r="3" spans="1:5" ht="36" customHeight="1" x14ac:dyDescent="0.2">
      <c r="A3" s="49" t="s">
        <v>9</v>
      </c>
      <c r="B3" s="188" t="str">
        <f>Travel!B3</f>
        <v>Una Jagose</v>
      </c>
      <c r="C3" s="188"/>
      <c r="D3" s="188"/>
      <c r="E3" s="188"/>
    </row>
    <row r="4" spans="1:5" ht="36" customHeight="1" x14ac:dyDescent="0.2">
      <c r="A4" s="49" t="s">
        <v>3</v>
      </c>
      <c r="B4" s="188" t="str">
        <f>Travel!B4</f>
        <v>1 July 2016 to 30 June 2017</v>
      </c>
      <c r="C4" s="188"/>
      <c r="D4" s="188"/>
      <c r="E4" s="188"/>
    </row>
    <row r="5" spans="1:5" ht="36" customHeight="1" x14ac:dyDescent="0.2">
      <c r="A5" s="168" t="s">
        <v>56</v>
      </c>
      <c r="B5" s="212"/>
      <c r="C5" s="191"/>
      <c r="D5" s="191"/>
      <c r="E5" s="192"/>
    </row>
    <row r="6" spans="1:5" ht="36" customHeight="1" x14ac:dyDescent="0.2">
      <c r="A6" s="209" t="s">
        <v>55</v>
      </c>
      <c r="B6" s="210"/>
      <c r="C6" s="210"/>
      <c r="D6" s="210"/>
      <c r="E6" s="211"/>
    </row>
    <row r="7" spans="1:5" ht="36" customHeight="1" x14ac:dyDescent="0.25">
      <c r="A7" s="207" t="s">
        <v>6</v>
      </c>
      <c r="B7" s="208"/>
      <c r="C7" s="5"/>
      <c r="D7" s="5"/>
      <c r="E7" s="23"/>
    </row>
    <row r="8" spans="1:5" ht="25.5" x14ac:dyDescent="0.2">
      <c r="A8" s="24" t="s">
        <v>0</v>
      </c>
      <c r="B8" s="2" t="s">
        <v>108</v>
      </c>
      <c r="C8" s="2" t="s">
        <v>35</v>
      </c>
      <c r="D8" s="2" t="s">
        <v>30</v>
      </c>
      <c r="E8" s="10" t="s">
        <v>2</v>
      </c>
    </row>
    <row r="9" spans="1:5" ht="38.25" x14ac:dyDescent="0.2">
      <c r="A9" s="214">
        <v>42916</v>
      </c>
      <c r="B9" s="114">
        <v>1169.29</v>
      </c>
      <c r="C9" s="114" t="s">
        <v>178</v>
      </c>
      <c r="D9" s="13" t="s">
        <v>176</v>
      </c>
      <c r="E9" s="22"/>
    </row>
    <row r="10" spans="1:5" x14ac:dyDescent="0.2">
      <c r="A10" s="214">
        <v>42916</v>
      </c>
      <c r="B10" s="146">
        <v>233.09</v>
      </c>
      <c r="C10" s="146" t="s">
        <v>177</v>
      </c>
      <c r="D10" s="13" t="s">
        <v>107</v>
      </c>
      <c r="E10" s="148"/>
    </row>
    <row r="11" spans="1:5" x14ac:dyDescent="0.2">
      <c r="A11" s="118">
        <v>42582</v>
      </c>
      <c r="B11" s="117">
        <v>128.6</v>
      </c>
      <c r="C11" s="16" t="s">
        <v>106</v>
      </c>
      <c r="D11" s="16" t="s">
        <v>107</v>
      </c>
      <c r="E11" s="22"/>
    </row>
    <row r="12" spans="1:5" ht="25.5" x14ac:dyDescent="0.2">
      <c r="A12" s="118">
        <v>42582</v>
      </c>
      <c r="B12" s="16">
        <v>149.99</v>
      </c>
      <c r="C12" s="16" t="s">
        <v>113</v>
      </c>
      <c r="D12" s="16" t="s">
        <v>107</v>
      </c>
      <c r="E12" s="22"/>
    </row>
    <row r="13" spans="1:5" ht="38.25" x14ac:dyDescent="0.2">
      <c r="A13" s="136" t="s">
        <v>122</v>
      </c>
      <c r="B13" s="117">
        <v>175</v>
      </c>
      <c r="C13" s="135" t="s">
        <v>123</v>
      </c>
      <c r="D13" s="114" t="s">
        <v>124</v>
      </c>
      <c r="E13" s="116"/>
    </row>
    <row r="14" spans="1:5" ht="25.5" x14ac:dyDescent="0.2">
      <c r="A14" s="136">
        <v>42851</v>
      </c>
      <c r="B14" s="117">
        <v>57.5</v>
      </c>
      <c r="C14" s="135" t="s">
        <v>133</v>
      </c>
      <c r="D14" s="122" t="s">
        <v>107</v>
      </c>
      <c r="E14" s="124"/>
    </row>
    <row r="15" spans="1:5" ht="25.5" x14ac:dyDescent="0.2">
      <c r="A15" s="136" t="s">
        <v>167</v>
      </c>
      <c r="B15" s="117">
        <v>805</v>
      </c>
      <c r="C15" s="135" t="s">
        <v>168</v>
      </c>
      <c r="D15" s="122" t="s">
        <v>174</v>
      </c>
      <c r="E15" s="124"/>
    </row>
    <row r="16" spans="1:5" x14ac:dyDescent="0.2">
      <c r="A16" s="21"/>
      <c r="B16" s="16"/>
      <c r="C16" s="16"/>
      <c r="D16" s="16"/>
      <c r="E16" s="22"/>
    </row>
    <row r="17" spans="1:6" ht="14.1" customHeight="1" x14ac:dyDescent="0.2">
      <c r="A17" s="38" t="s">
        <v>14</v>
      </c>
      <c r="B17" s="82">
        <f>SUM(B9:B16)</f>
        <v>2718.47</v>
      </c>
      <c r="C17" s="18"/>
      <c r="D17" s="19"/>
      <c r="E17" s="37"/>
    </row>
    <row r="18" spans="1:6" ht="14.1" customHeight="1" x14ac:dyDescent="0.2">
      <c r="A18" s="84"/>
      <c r="B18" s="82"/>
      <c r="C18" s="18"/>
      <c r="D18" s="19"/>
      <c r="E18" s="111"/>
    </row>
    <row r="19" spans="1:6" ht="14.1" customHeight="1" x14ac:dyDescent="0.2">
      <c r="A19" s="105"/>
      <c r="B19" s="71"/>
      <c r="C19" s="106"/>
      <c r="D19" s="106"/>
      <c r="E19" s="107"/>
    </row>
    <row r="20" spans="1:6" x14ac:dyDescent="0.2">
      <c r="A20" s="46" t="s">
        <v>27</v>
      </c>
      <c r="B20" s="86"/>
      <c r="C20" s="86"/>
      <c r="D20" s="86"/>
      <c r="E20" s="88"/>
    </row>
    <row r="21" spans="1:6" x14ac:dyDescent="0.2">
      <c r="A21" s="200" t="s">
        <v>61</v>
      </c>
      <c r="B21" s="158"/>
      <c r="C21" s="158"/>
      <c r="D21" s="86"/>
      <c r="E21" s="88"/>
    </row>
    <row r="22" spans="1:6" ht="14.1" customHeight="1" x14ac:dyDescent="0.2">
      <c r="A22" s="67" t="s">
        <v>22</v>
      </c>
      <c r="B22" s="68"/>
      <c r="C22" s="86"/>
      <c r="D22" s="86"/>
      <c r="E22" s="88"/>
    </row>
    <row r="23" spans="1:6" x14ac:dyDescent="0.2">
      <c r="A23" s="65" t="s">
        <v>33</v>
      </c>
      <c r="B23" s="66"/>
      <c r="C23" s="87"/>
      <c r="D23" s="86"/>
      <c r="E23" s="88"/>
    </row>
    <row r="24" spans="1:6" ht="12.6" customHeight="1" x14ac:dyDescent="0.2">
      <c r="A24" s="195" t="s">
        <v>29</v>
      </c>
      <c r="B24" s="196"/>
      <c r="C24" s="196"/>
      <c r="D24" s="196"/>
      <c r="E24" s="197"/>
      <c r="F24" s="17"/>
    </row>
    <row r="25" spans="1:6" x14ac:dyDescent="0.2">
      <c r="A25" s="65" t="s">
        <v>57</v>
      </c>
      <c r="B25" s="66"/>
      <c r="C25" s="87"/>
      <c r="D25" s="87"/>
      <c r="E25" s="12"/>
      <c r="F25" s="87"/>
    </row>
    <row r="26" spans="1:6" ht="12.75" customHeight="1" x14ac:dyDescent="0.2">
      <c r="A26" s="198" t="s">
        <v>48</v>
      </c>
      <c r="B26" s="199"/>
      <c r="C26" s="96"/>
      <c r="D26" s="96"/>
      <c r="E26" s="98"/>
      <c r="F26" s="96"/>
    </row>
    <row r="27" spans="1:6" x14ac:dyDescent="0.2">
      <c r="A27" s="108"/>
      <c r="B27" s="72"/>
      <c r="C27" s="109"/>
      <c r="D27" s="109"/>
      <c r="E27" s="110"/>
      <c r="F27" s="17"/>
    </row>
    <row r="28" spans="1:6" x14ac:dyDescent="0.2">
      <c r="A28" s="21"/>
      <c r="B28" s="16"/>
      <c r="C28" s="16"/>
      <c r="D28" s="16"/>
      <c r="E28" s="64"/>
      <c r="F28" s="17"/>
    </row>
    <row r="29" spans="1:6" x14ac:dyDescent="0.2">
      <c r="A29" s="21"/>
      <c r="B29" s="16"/>
      <c r="C29" s="16"/>
      <c r="D29" s="16"/>
      <c r="E29" s="64"/>
      <c r="F29" s="17"/>
    </row>
    <row r="30" spans="1:6" x14ac:dyDescent="0.2">
      <c r="A30" s="21"/>
      <c r="B30" s="16"/>
      <c r="C30" s="16"/>
      <c r="D30" s="16"/>
      <c r="E30" s="64"/>
      <c r="F30" s="17"/>
    </row>
    <row r="31" spans="1:6" x14ac:dyDescent="0.2">
      <c r="A31" s="21"/>
      <c r="B31" s="16"/>
      <c r="C31" s="16"/>
      <c r="D31" s="16"/>
      <c r="E31" s="64"/>
      <c r="F31" s="17"/>
    </row>
    <row r="32" spans="1:6" x14ac:dyDescent="0.2">
      <c r="A32" s="64"/>
      <c r="B32" s="64"/>
      <c r="C32" s="64"/>
      <c r="D32" s="64"/>
      <c r="E32" s="64"/>
    </row>
    <row r="33" spans="1:5" x14ac:dyDescent="0.2">
      <c r="A33" s="64"/>
      <c r="B33" s="64"/>
      <c r="C33" s="64"/>
      <c r="D33" s="64"/>
      <c r="E33" s="64"/>
    </row>
  </sheetData>
  <mergeCells count="10">
    <mergeCell ref="A26:B26"/>
    <mergeCell ref="A24:E24"/>
    <mergeCell ref="A1:E1"/>
    <mergeCell ref="A21:C21"/>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Company>SSC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mortensenm</dc:creator>
  <cp:lastModifiedBy>Elizabeth Underhill</cp:lastModifiedBy>
  <cp:lastPrinted>2017-06-12T01:23:02Z</cp:lastPrinted>
  <dcterms:created xsi:type="dcterms:W3CDTF">2010-10-17T20:59:02Z</dcterms:created>
  <dcterms:modified xsi:type="dcterms:W3CDTF">2017-07-10T00:22:56Z</dcterms:modified>
</cp:coreProperties>
</file>